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4675" windowHeight="12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C11" i="1"/>
  <c r="C10" i="1"/>
  <c r="C9" i="1"/>
  <c r="C8" i="1"/>
  <c r="C15" i="1" s="1"/>
  <c r="C7" i="1"/>
  <c r="D34" i="1" s="1"/>
  <c r="C6" i="1"/>
  <c r="C19" i="1" l="1"/>
  <c r="C23" i="1"/>
  <c r="C27" i="1"/>
  <c r="C31" i="1"/>
  <c r="C16" i="1"/>
  <c r="C18" i="1"/>
  <c r="C20" i="1"/>
  <c r="C22" i="1"/>
  <c r="C24" i="1"/>
  <c r="C26" i="1"/>
  <c r="C28" i="1"/>
  <c r="C30" i="1"/>
  <c r="C32" i="1"/>
  <c r="C34" i="1"/>
  <c r="F34" i="1" s="1"/>
  <c r="D15" i="1"/>
  <c r="F15" i="1" s="1"/>
  <c r="G15" i="1" s="1"/>
  <c r="D17" i="1"/>
  <c r="D19" i="1"/>
  <c r="F19" i="1" s="1"/>
  <c r="D21" i="1"/>
  <c r="D23" i="1"/>
  <c r="F23" i="1" s="1"/>
  <c r="D25" i="1"/>
  <c r="D27" i="1"/>
  <c r="F27" i="1" s="1"/>
  <c r="D29" i="1"/>
  <c r="D31" i="1"/>
  <c r="F31" i="1" s="1"/>
  <c r="D33" i="1"/>
  <c r="C17" i="1"/>
  <c r="E17" i="1" s="1"/>
  <c r="C21" i="1"/>
  <c r="C25" i="1"/>
  <c r="E25" i="1" s="1"/>
  <c r="C29" i="1"/>
  <c r="C33" i="1"/>
  <c r="E33" i="1" s="1"/>
  <c r="D14" i="1"/>
  <c r="D16" i="1"/>
  <c r="F16" i="1" s="1"/>
  <c r="D18" i="1"/>
  <c r="F18" i="1" s="1"/>
  <c r="D20" i="1"/>
  <c r="F20" i="1" s="1"/>
  <c r="D22" i="1"/>
  <c r="F22" i="1" s="1"/>
  <c r="D24" i="1"/>
  <c r="F24" i="1" s="1"/>
  <c r="D26" i="1"/>
  <c r="F26" i="1" s="1"/>
  <c r="D28" i="1"/>
  <c r="F28" i="1" s="1"/>
  <c r="D30" i="1"/>
  <c r="F30" i="1" s="1"/>
  <c r="D32" i="1"/>
  <c r="F32" i="1" s="1"/>
  <c r="C14" i="1"/>
  <c r="G32" i="1" l="1"/>
  <c r="G28" i="1"/>
  <c r="G24" i="1"/>
  <c r="G20" i="1"/>
  <c r="G16" i="1"/>
  <c r="G27" i="1"/>
  <c r="G19" i="1"/>
  <c r="F14" i="1"/>
  <c r="G14" i="1" s="1"/>
  <c r="E29" i="1"/>
  <c r="E21" i="1"/>
  <c r="F33" i="1"/>
  <c r="G33" i="1" s="1"/>
  <c r="F29" i="1"/>
  <c r="G29" i="1" s="1"/>
  <c r="F25" i="1"/>
  <c r="G25" i="1" s="1"/>
  <c r="F21" i="1"/>
  <c r="G21" i="1" s="1"/>
  <c r="F17" i="1"/>
  <c r="G17" i="1" s="1"/>
  <c r="E34" i="1"/>
  <c r="G34" i="1"/>
  <c r="G30" i="1"/>
  <c r="G26" i="1"/>
  <c r="G22" i="1"/>
  <c r="G18" i="1"/>
  <c r="G31" i="1"/>
  <c r="E23" i="1"/>
  <c r="G23" i="1"/>
  <c r="E15" i="1"/>
  <c r="E14" i="1"/>
  <c r="E32" i="1"/>
  <c r="E28" i="1"/>
  <c r="E24" i="1"/>
  <c r="E20" i="1"/>
  <c r="E16" i="1"/>
  <c r="E27" i="1"/>
  <c r="E19" i="1"/>
  <c r="E30" i="1"/>
  <c r="E26" i="1"/>
  <c r="E22" i="1"/>
  <c r="E18" i="1"/>
  <c r="E31" i="1"/>
</calcChain>
</file>

<file path=xl/sharedStrings.xml><?xml version="1.0" encoding="utf-8"?>
<sst xmlns="http://schemas.openxmlformats.org/spreadsheetml/2006/main" count="17" uniqueCount="16">
  <si>
    <t>フーリエ変換</t>
    <rPh sb="0" eb="6">
      <t>f</t>
    </rPh>
    <phoneticPr fontId="1"/>
  </si>
  <si>
    <t>ｎ</t>
    <phoneticPr fontId="1"/>
  </si>
  <si>
    <t>ｈ（ｎ）</t>
    <phoneticPr fontId="1"/>
  </si>
  <si>
    <t>ｆｓ</t>
    <phoneticPr fontId="1"/>
  </si>
  <si>
    <t>ｋ</t>
    <phoneticPr fontId="1"/>
  </si>
  <si>
    <t>ｆ [Hz]</t>
    <phoneticPr fontId="1"/>
  </si>
  <si>
    <t>2πnT</t>
    <phoneticPr fontId="1"/>
  </si>
  <si>
    <t>tan^(-1)</t>
    <phoneticPr fontId="1"/>
  </si>
  <si>
    <t>[radian]</t>
    <phoneticPr fontId="1"/>
  </si>
  <si>
    <t>[Hz]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</si>
  <si>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</si>
  <si>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</si>
  <si>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</si>
  <si>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</si>
  <si>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</si>
  <si>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ｆ＝フーリエ変換を計算する
　　周波数（０～４Hz）</t>
    <rPh sb="2" eb="8">
      <t>f</t>
    </rPh>
    <rPh sb="9" eb="11">
      <t>ケイサン</t>
    </rPh>
    <rPh sb="16" eb="19">
      <t>シュウハスウ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</si>
</sst>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Sheet1!$E$14:$E$34</c:f>
              <c:numCache>
                <c:formatCode>General</c:formatCode>
                <c:ptCount val="21"/>
                <c:pt idx="0">
                  <c:v>6</c:v>
                </c:pt>
                <c:pt idx="1">
                  <c:v>5.7865479092952627</c:v>
                </c:pt>
                <c:pt idx="2">
                  <c:v>5.1724080402552364</c:v>
                </c:pt>
                <c:pt idx="3">
                  <c:v>4.2325431789010164</c:v>
                </c:pt>
                <c:pt idx="4">
                  <c:v>3.080147553955205</c:v>
                </c:pt>
                <c:pt idx="5">
                  <c:v>1.8508544813526335</c:v>
                </c:pt>
                <c:pt idx="6">
                  <c:v>0.68399121321239065</c:v>
                </c:pt>
                <c:pt idx="7">
                  <c:v>0.29637016483819989</c:v>
                </c:pt>
                <c:pt idx="8">
                  <c:v>0.99780516403499986</c:v>
                </c:pt>
                <c:pt idx="9">
                  <c:v>1.3710134233876656</c:v>
                </c:pt>
                <c:pt idx="10">
                  <c:v>1.4147729496901564</c:v>
                </c:pt>
                <c:pt idx="11">
                  <c:v>1.1737551689294008</c:v>
                </c:pt>
                <c:pt idx="12">
                  <c:v>0.72965969176764434</c:v>
                </c:pt>
                <c:pt idx="13">
                  <c:v>0.18712673995012216</c:v>
                </c:pt>
                <c:pt idx="14">
                  <c:v>0.34334353644335613</c:v>
                </c:pt>
                <c:pt idx="15">
                  <c:v>0.76280813169289352</c:v>
                </c:pt>
                <c:pt idx="16">
                  <c:v>0.99895771569280156</c:v>
                </c:pt>
                <c:pt idx="17">
                  <c:v>1.0165641208780156</c:v>
                </c:pt>
                <c:pt idx="18">
                  <c:v>0.82174648194178557</c:v>
                </c:pt>
                <c:pt idx="19">
                  <c:v>0.45947395162119992</c:v>
                </c:pt>
                <c:pt idx="20">
                  <c:v>4.777944105062039E-3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95168"/>
        <c:axId val="139896704"/>
      </c:scatterChart>
      <c:valAx>
        <c:axId val="1398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896704"/>
        <c:crosses val="autoZero"/>
        <c:crossBetween val="midCat"/>
      </c:valAx>
      <c:valAx>
        <c:axId val="13989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895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Sheet1!$G$14:$G$34</c:f>
              <c:numCache>
                <c:formatCode>General</c:formatCode>
                <c:ptCount val="21"/>
                <c:pt idx="0">
                  <c:v>0</c:v>
                </c:pt>
                <c:pt idx="1">
                  <c:v>-0.39250000000000013</c:v>
                </c:pt>
                <c:pt idx="2">
                  <c:v>-0.78500000000000014</c:v>
                </c:pt>
                <c:pt idx="3">
                  <c:v>-1.1775</c:v>
                </c:pt>
                <c:pt idx="4">
                  <c:v>-1.57</c:v>
                </c:pt>
                <c:pt idx="5">
                  <c:v>-1.9609073464102069</c:v>
                </c:pt>
                <c:pt idx="6">
                  <c:v>-2.353407346410207</c:v>
                </c:pt>
                <c:pt idx="7">
                  <c:v>0.39409265358979206</c:v>
                </c:pt>
                <c:pt idx="8">
                  <c:v>1.5926535897922002E-3</c:v>
                </c:pt>
                <c:pt idx="9">
                  <c:v>-0.39090734641020719</c:v>
                </c:pt>
                <c:pt idx="10">
                  <c:v>-0.78340734641020726</c:v>
                </c:pt>
                <c:pt idx="11">
                  <c:v>-1.1759073464102081</c:v>
                </c:pt>
                <c:pt idx="12">
                  <c:v>-1.5684073464102062</c:v>
                </c:pt>
                <c:pt idx="13">
                  <c:v>-1.9593146928204173</c:v>
                </c:pt>
                <c:pt idx="14">
                  <c:v>0.78818530717958613</c:v>
                </c:pt>
                <c:pt idx="15">
                  <c:v>0.39568530717958628</c:v>
                </c:pt>
                <c:pt idx="16">
                  <c:v>3.1853071795856086E-3</c:v>
                </c:pt>
                <c:pt idx="17">
                  <c:v>-0.38931469282041387</c:v>
                </c:pt>
                <c:pt idx="18">
                  <c:v>-0.78181469282041416</c:v>
                </c:pt>
                <c:pt idx="19">
                  <c:v>-1.1743146928204142</c:v>
                </c:pt>
                <c:pt idx="20">
                  <c:v>-1.5668146928204183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49280"/>
        <c:axId val="140450816"/>
      </c:scatterChart>
      <c:valAx>
        <c:axId val="1404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450816"/>
        <c:crosses val="autoZero"/>
        <c:crossBetween val="midCat"/>
      </c:valAx>
      <c:valAx>
        <c:axId val="14045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4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12</xdr:row>
      <xdr:rowOff>4762</xdr:rowOff>
    </xdr:from>
    <xdr:to>
      <xdr:col>15</xdr:col>
      <xdr:colOff>471487</xdr:colOff>
      <xdr:row>22</xdr:row>
      <xdr:rowOff>80962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</xdr:colOff>
      <xdr:row>23</xdr:row>
      <xdr:rowOff>252412</xdr:rowOff>
    </xdr:from>
    <xdr:to>
      <xdr:col>15</xdr:col>
      <xdr:colOff>509587</xdr:colOff>
      <xdr:row>34</xdr:row>
      <xdr:rowOff>61912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R25" sqref="R25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8" ht="24.75" customHeight="1" x14ac:dyDescent="0.15">
      <c r="A1" s="10" t="s">
        <v>0</v>
      </c>
      <c r="B1" s="11"/>
      <c r="C1" s="11"/>
      <c r="D1" s="11"/>
      <c r="E1" s="2"/>
      <c r="F1" s="2"/>
      <c r="G1" s="2"/>
    </row>
    <row r="2" spans="1:8" ht="24.75" customHeight="1" x14ac:dyDescent="0.15">
      <c r="A2" s="3"/>
      <c r="B2" s="3"/>
      <c r="C2" s="3"/>
      <c r="D2" s="3"/>
      <c r="E2" s="2"/>
      <c r="F2" s="2"/>
      <c r="G2" s="2"/>
    </row>
    <row r="3" spans="1:8" ht="24.75" customHeight="1" x14ac:dyDescent="0.15">
      <c r="A3" s="9" t="s">
        <v>3</v>
      </c>
      <c r="B3" s="9">
        <v>8</v>
      </c>
      <c r="C3" s="2" t="s">
        <v>9</v>
      </c>
      <c r="D3" s="2"/>
      <c r="E3" s="12" t="s">
        <v>10</v>
      </c>
      <c r="F3" s="12"/>
      <c r="G3" s="12"/>
      <c r="H3" s="12"/>
    </row>
    <row r="4" spans="1:8" ht="24.75" customHeight="1" x14ac:dyDescent="0.15">
      <c r="A4" s="5"/>
      <c r="B4" s="5"/>
      <c r="C4" s="2"/>
      <c r="D4" s="2"/>
      <c r="E4" s="13" t="s">
        <v>15</v>
      </c>
      <c r="F4" s="13"/>
      <c r="G4" s="13"/>
      <c r="H4" s="13"/>
    </row>
    <row r="5" spans="1:8" ht="24.75" customHeight="1" x14ac:dyDescent="0.15">
      <c r="A5" s="4" t="s">
        <v>1</v>
      </c>
      <c r="B5" s="4" t="s">
        <v>2</v>
      </c>
      <c r="C5" s="4" t="s">
        <v>6</v>
      </c>
      <c r="D5" s="2"/>
      <c r="E5" s="13"/>
      <c r="F5" s="13"/>
      <c r="G5" s="13"/>
      <c r="H5" s="13"/>
    </row>
    <row r="6" spans="1:8" ht="24.75" customHeight="1" x14ac:dyDescent="0.15">
      <c r="A6" s="6">
        <v>0</v>
      </c>
      <c r="B6" s="6">
        <v>1</v>
      </c>
      <c r="C6" s="4">
        <f>2*3.14*A6/$B$3</f>
        <v>0</v>
      </c>
      <c r="D6" s="2"/>
      <c r="E6" s="2"/>
      <c r="F6" s="2"/>
      <c r="G6" s="2"/>
    </row>
    <row r="7" spans="1:8" ht="24.75" customHeight="1" x14ac:dyDescent="0.15">
      <c r="A7" s="4">
        <v>1</v>
      </c>
      <c r="B7" s="4">
        <v>1</v>
      </c>
      <c r="C7" s="4">
        <f t="shared" ref="C7:C11" si="0">2*3.14*A7/$B$3</f>
        <v>0.78500000000000003</v>
      </c>
      <c r="D7" s="2"/>
      <c r="E7" s="2"/>
      <c r="F7" s="2"/>
      <c r="G7" s="2"/>
    </row>
    <row r="8" spans="1:8" ht="24.75" customHeight="1" x14ac:dyDescent="0.15">
      <c r="A8" s="4">
        <v>2</v>
      </c>
      <c r="B8" s="4">
        <v>1</v>
      </c>
      <c r="C8" s="4">
        <f t="shared" si="0"/>
        <v>1.57</v>
      </c>
      <c r="D8" s="2"/>
      <c r="E8" s="2"/>
      <c r="F8" s="2"/>
      <c r="G8" s="2"/>
    </row>
    <row r="9" spans="1:8" ht="24.75" customHeight="1" x14ac:dyDescent="0.15">
      <c r="A9" s="4">
        <v>3</v>
      </c>
      <c r="B9" s="4">
        <v>1</v>
      </c>
      <c r="C9" s="4">
        <f t="shared" si="0"/>
        <v>2.355</v>
      </c>
      <c r="D9" s="2"/>
      <c r="E9" s="2"/>
      <c r="F9" s="2"/>
      <c r="G9" s="2"/>
    </row>
    <row r="10" spans="1:8" ht="24.75" customHeight="1" x14ac:dyDescent="0.15">
      <c r="A10" s="4">
        <v>4</v>
      </c>
      <c r="B10" s="4">
        <v>1</v>
      </c>
      <c r="C10" s="4">
        <f t="shared" si="0"/>
        <v>3.14</v>
      </c>
      <c r="D10" s="2"/>
      <c r="E10" s="2"/>
      <c r="F10" s="2"/>
      <c r="G10" s="2"/>
    </row>
    <row r="11" spans="1:8" ht="24.75" customHeight="1" x14ac:dyDescent="0.15">
      <c r="A11" s="4">
        <v>5</v>
      </c>
      <c r="B11" s="4">
        <v>1</v>
      </c>
      <c r="C11" s="4">
        <f t="shared" si="0"/>
        <v>3.9250000000000003</v>
      </c>
      <c r="D11" s="2"/>
      <c r="E11" s="2"/>
      <c r="F11" s="2"/>
      <c r="G11" s="2"/>
    </row>
    <row r="12" spans="1:8" ht="24.75" customHeight="1" x14ac:dyDescent="0.15">
      <c r="A12" s="2"/>
      <c r="B12" s="2"/>
      <c r="C12" s="2"/>
      <c r="D12" s="2"/>
      <c r="E12" s="2"/>
      <c r="F12" s="3" t="s">
        <v>8</v>
      </c>
      <c r="G12" s="3" t="s">
        <v>8</v>
      </c>
    </row>
    <row r="13" spans="1:8" ht="24.75" customHeight="1" x14ac:dyDescent="0.15">
      <c r="A13" s="8" t="s">
        <v>4</v>
      </c>
      <c r="B13" s="8" t="s">
        <v>5</v>
      </c>
      <c r="C13" s="8" t="s">
        <v>11</v>
      </c>
      <c r="D13" s="8" t="s">
        <v>12</v>
      </c>
      <c r="E13" s="8" t="s">
        <v>13</v>
      </c>
      <c r="F13" s="8" t="s">
        <v>7</v>
      </c>
      <c r="G13" s="8" t="s">
        <v>14</v>
      </c>
    </row>
    <row r="14" spans="1:8" ht="24.75" customHeight="1" x14ac:dyDescent="0.15">
      <c r="A14" s="4">
        <v>0</v>
      </c>
      <c r="B14" s="8">
        <f>A14*$B$3/40</f>
        <v>0</v>
      </c>
      <c r="C14" s="4">
        <f>$B$6*COS($C$6*B14)+$B$7*COS($C$7*B14)+$B$8*COS($C$8*B14)+$B$9*COS($C$9*B14)+$B$10*COS($C$10*B14)+$B$11*COS($C$11*B14)</f>
        <v>6</v>
      </c>
      <c r="D14" s="4">
        <f>-$B$6*SIN($C$6*B14)-$B$7*SIN($C$7*B14)-$B$8*SIN($C$8*B14)-$B$9*SIN($C$9*B14)-$B$10*SIN($C$10*B14)-$B$11*SIN($C$11*B14)</f>
        <v>0</v>
      </c>
      <c r="E14" s="8">
        <f>SQRT(C14^2+D14^2)</f>
        <v>6</v>
      </c>
      <c r="F14" s="4">
        <f>ATAN(D14/C14)</f>
        <v>0</v>
      </c>
      <c r="G14" s="8">
        <f>IF(C14&gt;0, F14, IF(C14&lt;0, IF(D14&gt;0, F14+3.14, IF(D14&lt;0, F14-3.14))))</f>
        <v>0</v>
      </c>
    </row>
    <row r="15" spans="1:8" ht="24.75" customHeight="1" x14ac:dyDescent="0.15">
      <c r="A15" s="4">
        <v>1</v>
      </c>
      <c r="B15" s="8">
        <f t="shared" ref="B15:B34" si="1">A15*$B$3/40</f>
        <v>0.2</v>
      </c>
      <c r="C15" s="4">
        <f t="shared" ref="C15:C34" si="2">$B$6*COS($C$6*B15)+$B$7*COS($C$7*B15)+$B$8*COS($C$8*B15)+$B$9*COS($C$9*B15)+$B$10*COS($C$10*B15)+$B$11*COS($C$11*B15)</f>
        <v>5.3465139210511454</v>
      </c>
      <c r="D15" s="4">
        <f t="shared" ref="D15:D34" si="3">-$B$6*SIN($C$6*B15)-$B$7*SIN($C$7*B15)-$B$8*SIN($C$8*B15)-$B$9*SIN($C$9*B15)-$B$10*SIN($C$10*B15)-$B$11*SIN($C$11*B15)</f>
        <v>-2.2133516662689834</v>
      </c>
      <c r="E15" s="8">
        <f t="shared" ref="E15:E34" si="4">SQRT(C15^2+D15^2)</f>
        <v>5.7865479092952627</v>
      </c>
      <c r="F15" s="4">
        <f t="shared" ref="F15:F34" si="5">ATAN(D15/C15)</f>
        <v>-0.39250000000000013</v>
      </c>
      <c r="G15" s="8">
        <f t="shared" ref="G15:G34" si="6">IF(C15&gt;0, F15, IF(C15&lt;0, IF(D15&gt;0, F15+3.14, IF(D15&lt;0, F15-3.14))))</f>
        <v>-0.39250000000000013</v>
      </c>
    </row>
    <row r="16" spans="1:8" ht="24.75" customHeight="1" x14ac:dyDescent="0.15">
      <c r="A16" s="4">
        <v>2</v>
      </c>
      <c r="B16" s="8">
        <f t="shared" si="1"/>
        <v>0.4</v>
      </c>
      <c r="C16" s="4">
        <f t="shared" si="2"/>
        <v>3.6589007710226591</v>
      </c>
      <c r="D16" s="4">
        <f t="shared" si="3"/>
        <v>-3.6559882498042588</v>
      </c>
      <c r="E16" s="8">
        <f t="shared" si="4"/>
        <v>5.1724080402552364</v>
      </c>
      <c r="F16" s="4">
        <f t="shared" si="5"/>
        <v>-0.78500000000000014</v>
      </c>
      <c r="G16" s="8">
        <f t="shared" si="6"/>
        <v>-0.78500000000000014</v>
      </c>
    </row>
    <row r="17" spans="1:7" ht="24.75" customHeight="1" x14ac:dyDescent="0.15">
      <c r="A17" s="4">
        <v>3</v>
      </c>
      <c r="B17" s="8">
        <f t="shared" si="1"/>
        <v>0.6</v>
      </c>
      <c r="C17" s="4">
        <f t="shared" si="2"/>
        <v>1.6220593056595776</v>
      </c>
      <c r="D17" s="4">
        <f t="shared" si="3"/>
        <v>-3.9093919437918592</v>
      </c>
      <c r="E17" s="8">
        <f t="shared" si="4"/>
        <v>4.2325431789010164</v>
      </c>
      <c r="F17" s="4">
        <f t="shared" si="5"/>
        <v>-1.1775</v>
      </c>
      <c r="G17" s="8">
        <f t="shared" si="6"/>
        <v>-1.1775</v>
      </c>
    </row>
    <row r="18" spans="1:7" ht="24.75" customHeight="1" x14ac:dyDescent="0.15">
      <c r="A18" s="4">
        <v>4</v>
      </c>
      <c r="B18" s="8">
        <f t="shared" si="1"/>
        <v>0.8</v>
      </c>
      <c r="C18" s="4">
        <f t="shared" si="2"/>
        <v>2.4528037702139516E-3</v>
      </c>
      <c r="D18" s="4">
        <f t="shared" si="3"/>
        <v>-3.0801465773384713</v>
      </c>
      <c r="E18" s="8">
        <f t="shared" si="4"/>
        <v>3.080147553955205</v>
      </c>
      <c r="F18" s="4">
        <f t="shared" si="5"/>
        <v>-1.57</v>
      </c>
      <c r="G18" s="8">
        <f t="shared" si="6"/>
        <v>-1.57</v>
      </c>
    </row>
    <row r="19" spans="1:7" ht="24.75" customHeight="1" x14ac:dyDescent="0.15">
      <c r="A19" s="4">
        <v>5</v>
      </c>
      <c r="B19" s="8">
        <f t="shared" si="1"/>
        <v>1</v>
      </c>
      <c r="C19" s="4">
        <f t="shared" si="2"/>
        <v>-0.70658887986188457</v>
      </c>
      <c r="D19" s="4">
        <f t="shared" si="3"/>
        <v>-1.7106707649336426</v>
      </c>
      <c r="E19" s="8">
        <f t="shared" si="4"/>
        <v>1.8508544813526335</v>
      </c>
      <c r="F19" s="4">
        <f t="shared" si="5"/>
        <v>1.1790926535897932</v>
      </c>
      <c r="G19" s="8">
        <f t="shared" si="6"/>
        <v>-1.9609073464102069</v>
      </c>
    </row>
    <row r="20" spans="1:7" ht="24.75" customHeight="1" x14ac:dyDescent="0.15">
      <c r="A20" s="4">
        <v>6</v>
      </c>
      <c r="B20" s="8">
        <f t="shared" si="1"/>
        <v>1.2</v>
      </c>
      <c r="C20" s="4">
        <f t="shared" si="2"/>
        <v>-0.48307675928581395</v>
      </c>
      <c r="D20" s="4">
        <f t="shared" si="3"/>
        <v>-0.48423220090125541</v>
      </c>
      <c r="E20" s="8">
        <f t="shared" si="4"/>
        <v>0.68399121321239065</v>
      </c>
      <c r="F20" s="4">
        <f t="shared" si="5"/>
        <v>0.78659265358979313</v>
      </c>
      <c r="G20" s="8">
        <f t="shared" si="6"/>
        <v>-2.353407346410207</v>
      </c>
    </row>
    <row r="21" spans="1:7" ht="24.75" customHeight="1" x14ac:dyDescent="0.15">
      <c r="A21" s="4">
        <v>7</v>
      </c>
      <c r="B21" s="8">
        <f t="shared" si="1"/>
        <v>1.4</v>
      </c>
      <c r="C21" s="4">
        <f t="shared" si="2"/>
        <v>0.27365201023393615</v>
      </c>
      <c r="D21" s="4">
        <f t="shared" si="3"/>
        <v>0.11379741605654969</v>
      </c>
      <c r="E21" s="8">
        <f t="shared" si="4"/>
        <v>0.29637016483819989</v>
      </c>
      <c r="F21" s="4">
        <f t="shared" si="5"/>
        <v>0.39409265358979206</v>
      </c>
      <c r="G21" s="8">
        <f t="shared" si="6"/>
        <v>0.39409265358979206</v>
      </c>
    </row>
    <row r="22" spans="1:7" ht="24.75" customHeight="1" x14ac:dyDescent="0.15">
      <c r="A22" s="4">
        <v>8</v>
      </c>
      <c r="B22" s="8">
        <f t="shared" si="1"/>
        <v>1.6</v>
      </c>
      <c r="C22" s="4">
        <f t="shared" si="2"/>
        <v>0.99780389854618945</v>
      </c>
      <c r="D22" s="4">
        <f t="shared" si="3"/>
        <v>1.5891573045850485E-3</v>
      </c>
      <c r="E22" s="8">
        <f t="shared" si="4"/>
        <v>0.99780516403499986</v>
      </c>
      <c r="F22" s="4">
        <f t="shared" si="5"/>
        <v>1.5926535897922002E-3</v>
      </c>
      <c r="G22" s="8">
        <f t="shared" si="6"/>
        <v>1.5926535897922002E-3</v>
      </c>
    </row>
    <row r="23" spans="1:7" ht="24.75" customHeight="1" x14ac:dyDescent="0.15">
      <c r="A23" s="4">
        <v>9</v>
      </c>
      <c r="B23" s="8">
        <f t="shared" si="1"/>
        <v>1.8</v>
      </c>
      <c r="C23" s="4">
        <f t="shared" si="2"/>
        <v>1.2675892662119272</v>
      </c>
      <c r="D23" s="4">
        <f t="shared" si="3"/>
        <v>-0.52239377800034581</v>
      </c>
      <c r="E23" s="8">
        <f t="shared" si="4"/>
        <v>1.3710134233876656</v>
      </c>
      <c r="F23" s="4">
        <f t="shared" si="5"/>
        <v>-0.39090734641020719</v>
      </c>
      <c r="G23" s="8">
        <f t="shared" si="6"/>
        <v>-0.39090734641020719</v>
      </c>
    </row>
    <row r="24" spans="1:7" ht="24.75" customHeight="1" x14ac:dyDescent="0.15">
      <c r="A24" s="4">
        <v>10</v>
      </c>
      <c r="B24" s="8">
        <f t="shared" si="1"/>
        <v>2</v>
      </c>
      <c r="C24" s="4">
        <f t="shared" si="2"/>
        <v>1.0023851672383661</v>
      </c>
      <c r="D24" s="4">
        <f t="shared" si="3"/>
        <v>-0.99840196097338418</v>
      </c>
      <c r="E24" s="8">
        <f t="shared" si="4"/>
        <v>1.4147729496901564</v>
      </c>
      <c r="F24" s="4">
        <f t="shared" si="5"/>
        <v>-0.78340734641020726</v>
      </c>
      <c r="G24" s="8">
        <f t="shared" si="6"/>
        <v>-0.78340734641020726</v>
      </c>
    </row>
    <row r="25" spans="1:7" ht="24.75" customHeight="1" x14ac:dyDescent="0.15">
      <c r="A25" s="4">
        <v>11</v>
      </c>
      <c r="B25" s="8">
        <f t="shared" si="1"/>
        <v>2.2000000000000002</v>
      </c>
      <c r="C25" s="4">
        <f t="shared" si="2"/>
        <v>0.45155032233540215</v>
      </c>
      <c r="D25" s="4">
        <f t="shared" si="3"/>
        <v>-1.0834221259450447</v>
      </c>
      <c r="E25" s="8">
        <f t="shared" si="4"/>
        <v>1.1737551689294008</v>
      </c>
      <c r="F25" s="4">
        <f t="shared" si="5"/>
        <v>-1.1759073464102081</v>
      </c>
      <c r="G25" s="8">
        <f t="shared" si="6"/>
        <v>-1.1759073464102081</v>
      </c>
    </row>
    <row r="26" spans="1:7" ht="24.75" customHeight="1" x14ac:dyDescent="0.15">
      <c r="A26" s="4">
        <v>12</v>
      </c>
      <c r="B26" s="8">
        <f t="shared" si="1"/>
        <v>2.4</v>
      </c>
      <c r="C26" s="4">
        <f t="shared" si="2"/>
        <v>1.7431410330474018E-3</v>
      </c>
      <c r="D26" s="4">
        <f t="shared" si="3"/>
        <v>-0.72965760960178616</v>
      </c>
      <c r="E26" s="8">
        <f t="shared" si="4"/>
        <v>0.72965969176764434</v>
      </c>
      <c r="F26" s="4">
        <f t="shared" si="5"/>
        <v>-1.5684073464102062</v>
      </c>
      <c r="G26" s="8">
        <f t="shared" si="6"/>
        <v>-1.5684073464102062</v>
      </c>
    </row>
    <row r="27" spans="1:7" ht="24.75" customHeight="1" x14ac:dyDescent="0.15">
      <c r="A27" s="4">
        <v>13</v>
      </c>
      <c r="B27" s="8">
        <f t="shared" si="1"/>
        <v>2.6</v>
      </c>
      <c r="C27" s="4">
        <f t="shared" si="2"/>
        <v>-7.1162632994352659E-2</v>
      </c>
      <c r="D27" s="4">
        <f t="shared" si="3"/>
        <v>-0.17306731773986594</v>
      </c>
      <c r="E27" s="8">
        <f t="shared" si="4"/>
        <v>0.18712673995012216</v>
      </c>
      <c r="F27" s="4">
        <f t="shared" si="5"/>
        <v>1.1806853071795829</v>
      </c>
      <c r="G27" s="8">
        <f t="shared" si="6"/>
        <v>-1.9593146928204173</v>
      </c>
    </row>
    <row r="28" spans="1:7" ht="24.75" customHeight="1" x14ac:dyDescent="0.15">
      <c r="A28" s="4">
        <v>14</v>
      </c>
      <c r="B28" s="8">
        <f t="shared" si="1"/>
        <v>2.8</v>
      </c>
      <c r="C28" s="4">
        <f t="shared" si="2"/>
        <v>0.24210293651147488</v>
      </c>
      <c r="D28" s="4">
        <f t="shared" si="3"/>
        <v>0.24345626332043913</v>
      </c>
      <c r="E28" s="8">
        <f t="shared" si="4"/>
        <v>0.34334353644335613</v>
      </c>
      <c r="F28" s="4">
        <f t="shared" si="5"/>
        <v>0.78818530717958613</v>
      </c>
      <c r="G28" s="8">
        <f t="shared" si="6"/>
        <v>0.78818530717958613</v>
      </c>
    </row>
    <row r="29" spans="1:7" ht="24.75" customHeight="1" x14ac:dyDescent="0.15">
      <c r="A29" s="4">
        <v>15</v>
      </c>
      <c r="B29" s="8">
        <f t="shared" si="1"/>
        <v>3</v>
      </c>
      <c r="C29" s="4">
        <f t="shared" si="2"/>
        <v>0.7038679579883389</v>
      </c>
      <c r="D29" s="4">
        <f t="shared" si="3"/>
        <v>0.29401725033427673</v>
      </c>
      <c r="E29" s="8">
        <f t="shared" si="4"/>
        <v>0.76280813169289352</v>
      </c>
      <c r="F29" s="4">
        <f t="shared" si="5"/>
        <v>0.39568530717958628</v>
      </c>
      <c r="G29" s="8">
        <f t="shared" si="6"/>
        <v>0.39568530717958628</v>
      </c>
    </row>
    <row r="30" spans="1:7" ht="24.75" customHeight="1" x14ac:dyDescent="0.15">
      <c r="A30" s="4">
        <v>16</v>
      </c>
      <c r="B30" s="8">
        <f t="shared" si="1"/>
        <v>3.2</v>
      </c>
      <c r="C30" s="4">
        <f t="shared" si="2"/>
        <v>0.99895264789377536</v>
      </c>
      <c r="D30" s="4">
        <f t="shared" si="3"/>
        <v>3.1819818030646924E-3</v>
      </c>
      <c r="E30" s="8">
        <f t="shared" si="4"/>
        <v>0.99895771569280156</v>
      </c>
      <c r="F30" s="4">
        <f t="shared" si="5"/>
        <v>3.1853071795856086E-3</v>
      </c>
      <c r="G30" s="8">
        <f t="shared" si="6"/>
        <v>3.1853071795856086E-3</v>
      </c>
    </row>
    <row r="31" spans="1:7" ht="24.75" customHeight="1" x14ac:dyDescent="0.15">
      <c r="A31" s="4">
        <v>17</v>
      </c>
      <c r="B31" s="8">
        <f t="shared" si="1"/>
        <v>3.4</v>
      </c>
      <c r="C31" s="4">
        <f t="shared" si="2"/>
        <v>0.94049400608123157</v>
      </c>
      <c r="D31" s="4">
        <f t="shared" si="3"/>
        <v>-0.38584146534784081</v>
      </c>
      <c r="E31" s="8">
        <f t="shared" si="4"/>
        <v>1.0165641208780156</v>
      </c>
      <c r="F31" s="4">
        <f t="shared" si="5"/>
        <v>-0.38931469282041387</v>
      </c>
      <c r="G31" s="8">
        <f t="shared" si="6"/>
        <v>-0.38931469282041387</v>
      </c>
    </row>
    <row r="32" spans="1:7" ht="24.75" customHeight="1" x14ac:dyDescent="0.15">
      <c r="A32" s="4">
        <v>18</v>
      </c>
      <c r="B32" s="8">
        <f t="shared" si="1"/>
        <v>3.6</v>
      </c>
      <c r="C32" s="4">
        <f t="shared" si="2"/>
        <v>0.58314099496432492</v>
      </c>
      <c r="D32" s="4">
        <f t="shared" si="3"/>
        <v>-0.57897656306254608</v>
      </c>
      <c r="E32" s="8">
        <f t="shared" si="4"/>
        <v>0.82174648194178557</v>
      </c>
      <c r="F32" s="4">
        <f t="shared" si="5"/>
        <v>-0.78181469282041416</v>
      </c>
      <c r="G32" s="8">
        <f t="shared" si="6"/>
        <v>-0.78181469282041416</v>
      </c>
    </row>
    <row r="33" spans="1:7" ht="24.75" customHeight="1" x14ac:dyDescent="0.15">
      <c r="A33" s="7">
        <v>19</v>
      </c>
      <c r="B33" s="8">
        <f t="shared" si="1"/>
        <v>3.8</v>
      </c>
      <c r="C33" s="4">
        <f t="shared" si="2"/>
        <v>0.17743749524616892</v>
      </c>
      <c r="D33" s="4">
        <f t="shared" si="3"/>
        <v>-0.42383044664012348</v>
      </c>
      <c r="E33" s="8">
        <f t="shared" si="4"/>
        <v>0.45947395162119992</v>
      </c>
      <c r="F33" s="4">
        <f t="shared" si="5"/>
        <v>-1.1743146928204142</v>
      </c>
      <c r="G33" s="8">
        <f t="shared" si="6"/>
        <v>-1.1743146928204142</v>
      </c>
    </row>
    <row r="34" spans="1:7" ht="24.75" customHeight="1" x14ac:dyDescent="0.15">
      <c r="A34" s="7">
        <v>20</v>
      </c>
      <c r="B34" s="8">
        <f t="shared" si="1"/>
        <v>4</v>
      </c>
      <c r="C34" s="4">
        <f t="shared" si="2"/>
        <v>1.9023974310972136E-5</v>
      </c>
      <c r="D34" s="4">
        <f t="shared" si="3"/>
        <v>-4.7779062317607809E-3</v>
      </c>
      <c r="E34" s="8">
        <f t="shared" si="4"/>
        <v>4.777944105062039E-3</v>
      </c>
      <c r="F34" s="4">
        <f t="shared" si="5"/>
        <v>-1.5668146928204183</v>
      </c>
      <c r="G34" s="8">
        <f t="shared" si="6"/>
        <v>-1.5668146928204183</v>
      </c>
    </row>
    <row r="35" spans="1:7" ht="21" customHeight="1" x14ac:dyDescent="0.15">
      <c r="F35" s="1"/>
      <c r="G35" s="1"/>
    </row>
    <row r="36" spans="1:7" ht="21" customHeight="1" x14ac:dyDescent="0.15"/>
    <row r="37" spans="1:7" ht="21" customHeight="1" x14ac:dyDescent="0.15"/>
    <row r="38" spans="1:7" ht="21" customHeight="1" x14ac:dyDescent="0.15"/>
    <row r="39" spans="1:7" ht="21" customHeight="1" x14ac:dyDescent="0.15"/>
    <row r="40" spans="1:7" ht="21" customHeight="1" x14ac:dyDescent="0.15"/>
    <row r="41" spans="1:7" ht="21" customHeight="1" x14ac:dyDescent="0.15"/>
    <row r="42" spans="1:7" ht="21" customHeight="1" x14ac:dyDescent="0.15"/>
    <row r="43" spans="1:7" ht="21" customHeight="1" x14ac:dyDescent="0.15"/>
    <row r="44" spans="1:7" ht="21" customHeight="1" x14ac:dyDescent="0.15"/>
  </sheetData>
  <mergeCells count="3">
    <mergeCell ref="A1:D1"/>
    <mergeCell ref="E3:H3"/>
    <mergeCell ref="E4:H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2014-05-11T09:02:17Z</dcterms:created>
  <dcterms:modified xsi:type="dcterms:W3CDTF">2014-05-11T14:25:45Z</dcterms:modified>
</cp:coreProperties>
</file>