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21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C15" i="1"/>
  <c r="D34" i="1"/>
  <c r="C19" i="1" l="1"/>
  <c r="C23" i="1"/>
  <c r="C27" i="1"/>
  <c r="C31" i="1"/>
  <c r="C16" i="1"/>
  <c r="C18" i="1"/>
  <c r="C20" i="1"/>
  <c r="C22" i="1"/>
  <c r="C24" i="1"/>
  <c r="C26" i="1"/>
  <c r="C28" i="1"/>
  <c r="C30" i="1"/>
  <c r="C32" i="1"/>
  <c r="C34" i="1"/>
  <c r="D15" i="1"/>
  <c r="F15" i="1" s="1"/>
  <c r="G15" i="1" s="1"/>
  <c r="D17" i="1"/>
  <c r="D19" i="1"/>
  <c r="F19" i="1" s="1"/>
  <c r="D21" i="1"/>
  <c r="D23" i="1"/>
  <c r="D25" i="1"/>
  <c r="D27" i="1"/>
  <c r="D29" i="1"/>
  <c r="D31" i="1"/>
  <c r="D33" i="1"/>
  <c r="C17" i="1"/>
  <c r="C21" i="1"/>
  <c r="C25" i="1"/>
  <c r="C29" i="1"/>
  <c r="C33" i="1"/>
  <c r="D14" i="1"/>
  <c r="D16" i="1"/>
  <c r="D18" i="1"/>
  <c r="D20" i="1"/>
  <c r="D22" i="1"/>
  <c r="D24" i="1"/>
  <c r="D26" i="1"/>
  <c r="D28" i="1"/>
  <c r="D30" i="1"/>
  <c r="D32" i="1"/>
  <c r="C14" i="1"/>
  <c r="G19" i="1" l="1"/>
  <c r="F34" i="1"/>
  <c r="G34" i="1" s="1"/>
  <c r="F28" i="1"/>
  <c r="G28" i="1" s="1"/>
  <c r="F20" i="1"/>
  <c r="G20" i="1" s="1"/>
  <c r="F27" i="1"/>
  <c r="G27" i="1" s="1"/>
  <c r="F30" i="1"/>
  <c r="G30" i="1" s="1"/>
  <c r="F22" i="1"/>
  <c r="G22" i="1" s="1"/>
  <c r="F32" i="1"/>
  <c r="G32" i="1" s="1"/>
  <c r="F24" i="1"/>
  <c r="G24" i="1" s="1"/>
  <c r="F16" i="1"/>
  <c r="G16" i="1" s="1"/>
  <c r="F26" i="1"/>
  <c r="G26" i="1" s="1"/>
  <c r="F18" i="1"/>
  <c r="G18" i="1" s="1"/>
  <c r="E25" i="1"/>
  <c r="F31" i="1"/>
  <c r="G31" i="1" s="1"/>
  <c r="F23" i="1"/>
  <c r="G23" i="1" s="1"/>
  <c r="E33" i="1"/>
  <c r="E17" i="1"/>
  <c r="F14" i="1"/>
  <c r="G14" i="1" s="1"/>
  <c r="E29" i="1"/>
  <c r="E21" i="1"/>
  <c r="F33" i="1"/>
  <c r="G33" i="1" s="1"/>
  <c r="F29" i="1"/>
  <c r="G29" i="1" s="1"/>
  <c r="F25" i="1"/>
  <c r="G25" i="1" s="1"/>
  <c r="F21" i="1"/>
  <c r="G21" i="1" s="1"/>
  <c r="F17" i="1"/>
  <c r="G17" i="1" s="1"/>
  <c r="E34" i="1"/>
  <c r="E23" i="1"/>
  <c r="E15" i="1"/>
  <c r="E14" i="1"/>
  <c r="E32" i="1"/>
  <c r="E28" i="1"/>
  <c r="E24" i="1"/>
  <c r="E20" i="1"/>
  <c r="E16" i="1"/>
  <c r="E27" i="1"/>
  <c r="E19" i="1"/>
  <c r="E30" i="1"/>
  <c r="E26" i="1"/>
  <c r="E22" i="1"/>
  <c r="E18" i="1"/>
  <c r="E31" i="1"/>
</calcChain>
</file>

<file path=xl/sharedStrings.xml><?xml version="1.0" encoding="utf-8"?>
<sst xmlns="http://schemas.openxmlformats.org/spreadsheetml/2006/main" count="17" uniqueCount="16">
  <si>
    <t>フーリエ変換</t>
    <rPh sb="0" eb="6">
      <t>f</t>
    </rPh>
    <phoneticPr fontId="1"/>
  </si>
  <si>
    <t>ｎ</t>
    <phoneticPr fontId="1"/>
  </si>
  <si>
    <t>ｈ（ｎ）</t>
    <phoneticPr fontId="1"/>
  </si>
  <si>
    <t>ｆｓ</t>
    <phoneticPr fontId="1"/>
  </si>
  <si>
    <t>ｋ</t>
    <phoneticPr fontId="1"/>
  </si>
  <si>
    <t>ｆ [Hz]</t>
    <phoneticPr fontId="1"/>
  </si>
  <si>
    <t>2πnT</t>
    <phoneticPr fontId="1"/>
  </si>
  <si>
    <t>tan^(-1)</t>
    <phoneticPr fontId="1"/>
  </si>
  <si>
    <t>[radian]</t>
    <phoneticPr fontId="1"/>
  </si>
  <si>
    <t>[Hz]</t>
    <phoneticPr fontId="1"/>
  </si>
  <si>
    <t>ｆｓ＝標本化周波数　[Hz]</t>
    <rPh sb="3" eb="6">
      <t>ヒョウホンカ</t>
    </rPh>
    <rPh sb="6" eb="9">
      <t>シュウハスウ</t>
    </rPh>
    <phoneticPr fontId="1"/>
  </si>
  <si>
    <t>実部</t>
    <rPh sb="0" eb="2">
      <t>ジツブ</t>
    </rPh>
    <phoneticPr fontId="1"/>
  </si>
  <si>
    <t>虚部</t>
    <rPh sb="0" eb="2">
      <t>キョブ</t>
    </rPh>
    <phoneticPr fontId="1"/>
  </si>
  <si>
    <t>振幅</t>
    <rPh sb="0" eb="2">
      <t>シンプク</t>
    </rPh>
    <phoneticPr fontId="1"/>
  </si>
  <si>
    <t>位相</t>
    <rPh sb="0" eb="2">
      <t>イソウ</t>
    </rPh>
    <phoneticPr fontId="1"/>
  </si>
  <si>
    <t>ｆ＝フーリエ変換を計算する
　　周波数（０～４Hz）</t>
    <rPh sb="2" eb="8">
      <t>f</t>
    </rPh>
    <rPh sb="9" eb="11">
      <t>ケイサン</t>
    </rPh>
    <rPh sb="16" eb="19">
      <t>シュウハスウ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</si>
</sst>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Sheet1!$B$14:$B$34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Sheet1!$E$14:$E$34</c:f>
              <c:numCache>
                <c:formatCode>General</c:formatCode>
                <c:ptCount val="21"/>
                <c:pt idx="0">
                  <c:v>1.5</c:v>
                </c:pt>
                <c:pt idx="1">
                  <c:v>1.5099332871024596</c:v>
                </c:pt>
                <c:pt idx="2">
                  <c:v>1.5367041286919523</c:v>
                </c:pt>
                <c:pt idx="3">
                  <c:v>1.5722478650478975</c:v>
                </c:pt>
                <c:pt idx="4">
                  <c:v>1.6058655398296662</c:v>
                </c:pt>
                <c:pt idx="5">
                  <c:v>1.6267217536016607</c:v>
                </c:pt>
                <c:pt idx="6">
                  <c:v>1.6256312962834905</c:v>
                </c:pt>
                <c:pt idx="7">
                  <c:v>1.5960290058443298</c:v>
                </c:pt>
                <c:pt idx="8">
                  <c:v>1.5343449184056999</c:v>
                </c:pt>
                <c:pt idx="9">
                  <c:v>1.440017723907431</c:v>
                </c:pt>
                <c:pt idx="10">
                  <c:v>1.3152946437965907</c:v>
                </c:pt>
                <c:pt idx="11">
                  <c:v>1.1648960745961652</c:v>
                </c:pt>
                <c:pt idx="12">
                  <c:v>0.99558820201304854</c:v>
                </c:pt>
                <c:pt idx="13">
                  <c:v>0.8156975934003019</c:v>
                </c:pt>
                <c:pt idx="14">
                  <c:v>0.63461254728269156</c:v>
                </c:pt>
                <c:pt idx="15">
                  <c:v>0.46235953148944431</c:v>
                </c:pt>
                <c:pt idx="16">
                  <c:v>0.30949260308221627</c:v>
                </c:pt>
                <c:pt idx="17">
                  <c:v>0.18805717076688425</c:v>
                </c:pt>
                <c:pt idx="18">
                  <c:v>0.11458719054126269</c:v>
                </c:pt>
                <c:pt idx="19">
                  <c:v>9.7301380888807187E-2</c:v>
                </c:pt>
                <c:pt idx="20">
                  <c:v>9.9999999999999978E-2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85408"/>
        <c:axId val="141186944"/>
      </c:scatterChart>
      <c:valAx>
        <c:axId val="14118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86944"/>
        <c:crosses val="autoZero"/>
        <c:crossBetween val="midCat"/>
      </c:valAx>
      <c:valAx>
        <c:axId val="14118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854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Sheet1!$B$14:$B$34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Sheet1!$G$14:$G$34</c:f>
              <c:numCache>
                <c:formatCode>General</c:formatCode>
                <c:ptCount val="21"/>
                <c:pt idx="0">
                  <c:v>0</c:v>
                </c:pt>
                <c:pt idx="1">
                  <c:v>-0.23194916425989526</c:v>
                </c:pt>
                <c:pt idx="2">
                  <c:v>-0.47272412143476394</c:v>
                </c:pt>
                <c:pt idx="3">
                  <c:v>-0.72873529218161026</c:v>
                </c:pt>
                <c:pt idx="4">
                  <c:v>-1.0030514040680865</c:v>
                </c:pt>
                <c:pt idx="5">
                  <c:v>-1.2959942988015833</c:v>
                </c:pt>
                <c:pt idx="6">
                  <c:v>-1.6063199845310243</c:v>
                </c:pt>
                <c:pt idx="7">
                  <c:v>-1.9322370911001672</c:v>
                </c:pt>
                <c:pt idx="8">
                  <c:v>-2.2720466825142598</c:v>
                </c:pt>
                <c:pt idx="9">
                  <c:v>-2.6244881485803271</c:v>
                </c:pt>
                <c:pt idx="10">
                  <c:v>-2.9889433251945277</c:v>
                </c:pt>
                <c:pt idx="11">
                  <c:v>2.9175483714088255</c:v>
                </c:pt>
                <c:pt idx="12">
                  <c:v>2.5272117898709943</c:v>
                </c:pt>
                <c:pt idx="13">
                  <c:v>2.11995413513496</c:v>
                </c:pt>
                <c:pt idx="14">
                  <c:v>1.6890771112064515</c:v>
                </c:pt>
                <c:pt idx="15">
                  <c:v>1.2207121168726209</c:v>
                </c:pt>
                <c:pt idx="16">
                  <c:v>0.68376455252574286</c:v>
                </c:pt>
                <c:pt idx="17">
                  <c:v>2.117907731026116E-3</c:v>
                </c:pt>
                <c:pt idx="18">
                  <c:v>-0.97346624787027625</c:v>
                </c:pt>
                <c:pt idx="19">
                  <c:v>-2.1443131473552679</c:v>
                </c:pt>
                <c:pt idx="20">
                  <c:v>-3.1415926535897922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23424"/>
        <c:axId val="141224960"/>
      </c:scatterChart>
      <c:valAx>
        <c:axId val="14122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41224960"/>
        <c:crosses val="autoZero"/>
        <c:crossBetween val="midCat"/>
      </c:valAx>
      <c:valAx>
        <c:axId val="14122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41223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300037</xdr:colOff>
      <xdr:row>12</xdr:row>
      <xdr:rowOff>4762</xdr:rowOff>
    </xdr:from>
    <xdr:to>
      <xdr:col>14</xdr:col>
      <xdr:colOff>71437</xdr:colOff>
      <xdr:row>22</xdr:row>
      <xdr:rowOff>80962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280987</xdr:colOff>
      <xdr:row>22</xdr:row>
      <xdr:rowOff>271462</xdr:rowOff>
    </xdr:from>
    <xdr:to>
      <xdr:col>14</xdr:col>
      <xdr:colOff>52387</xdr:colOff>
      <xdr:row>33</xdr:row>
      <xdr:rowOff>80962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sqref="A1:D1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8" ht="24.75" customHeight="1" x14ac:dyDescent="0.15">
      <c r="A1" s="10" t="s">
        <v>0</v>
      </c>
      <c r="B1" s="11"/>
      <c r="C1" s="11"/>
      <c r="D1" s="11"/>
      <c r="E1" s="2"/>
      <c r="F1" s="2"/>
      <c r="G1" s="2"/>
    </row>
    <row r="2" spans="1:8" ht="24.75" customHeight="1" x14ac:dyDescent="0.15">
      <c r="A2" s="3"/>
      <c r="B2" s="3"/>
      <c r="C2" s="3"/>
      <c r="D2" s="3"/>
      <c r="E2" s="2"/>
      <c r="F2" s="2"/>
      <c r="G2" s="2"/>
    </row>
    <row r="3" spans="1:8" ht="24.75" customHeight="1" x14ac:dyDescent="0.15">
      <c r="A3" s="9" t="s">
        <v>3</v>
      </c>
      <c r="B3" s="9">
        <v>8</v>
      </c>
      <c r="C3" s="2" t="s">
        <v>9</v>
      </c>
      <c r="D3" s="2"/>
      <c r="E3" s="12" t="s">
        <v>10</v>
      </c>
      <c r="F3" s="12"/>
      <c r="G3" s="12"/>
      <c r="H3" s="12"/>
    </row>
    <row r="4" spans="1:8" ht="24.75" customHeight="1" x14ac:dyDescent="0.15">
      <c r="A4" s="5"/>
      <c r="B4" s="5"/>
      <c r="C4" s="2"/>
      <c r="D4" s="2"/>
      <c r="E4" s="13" t="s">
        <v>15</v>
      </c>
      <c r="F4" s="13"/>
      <c r="G4" s="13"/>
      <c r="H4" s="13"/>
    </row>
    <row r="5" spans="1:8" ht="24.75" customHeight="1" x14ac:dyDescent="0.15">
      <c r="A5" s="4" t="s">
        <v>1</v>
      </c>
      <c r="B5" s="4" t="s">
        <v>2</v>
      </c>
      <c r="C5" s="4" t="s">
        <v>6</v>
      </c>
      <c r="D5" s="2"/>
      <c r="E5" s="13"/>
      <c r="F5" s="13"/>
      <c r="G5" s="13"/>
      <c r="H5" s="13"/>
    </row>
    <row r="6" spans="1:8" ht="24.75" customHeight="1" x14ac:dyDescent="0.15">
      <c r="A6" s="6">
        <v>0</v>
      </c>
      <c r="B6" s="14">
        <v>0</v>
      </c>
      <c r="C6" s="4">
        <f>2*PI()*A6/$B$3</f>
        <v>0</v>
      </c>
      <c r="D6" s="2"/>
      <c r="E6" s="2"/>
      <c r="F6" s="2"/>
      <c r="G6" s="2"/>
    </row>
    <row r="7" spans="1:8" ht="24.75" customHeight="1" x14ac:dyDescent="0.15">
      <c r="A7" s="4">
        <v>1</v>
      </c>
      <c r="B7" s="9">
        <v>0.5</v>
      </c>
      <c r="C7" s="4">
        <f t="shared" ref="C7:C11" si="0">2*PI()*A7/$B$3</f>
        <v>0.78539816339744828</v>
      </c>
      <c r="D7" s="2"/>
      <c r="E7" s="2"/>
      <c r="F7" s="2"/>
      <c r="G7" s="2"/>
    </row>
    <row r="8" spans="1:8" ht="24.75" customHeight="1" x14ac:dyDescent="0.15">
      <c r="A8" s="4">
        <v>2</v>
      </c>
      <c r="B8" s="9">
        <v>1</v>
      </c>
      <c r="C8" s="4">
        <f t="shared" si="0"/>
        <v>1.5707963267948966</v>
      </c>
      <c r="D8" s="2"/>
      <c r="E8" s="2"/>
      <c r="F8" s="2"/>
      <c r="G8" s="2"/>
    </row>
    <row r="9" spans="1:8" ht="24.75" customHeight="1" x14ac:dyDescent="0.15">
      <c r="A9" s="4">
        <v>3</v>
      </c>
      <c r="B9" s="9">
        <v>0.3</v>
      </c>
      <c r="C9" s="4">
        <f t="shared" si="0"/>
        <v>2.3561944901923448</v>
      </c>
      <c r="D9" s="2"/>
      <c r="E9" s="2"/>
      <c r="F9" s="2"/>
      <c r="G9" s="2"/>
    </row>
    <row r="10" spans="1:8" ht="24.75" customHeight="1" x14ac:dyDescent="0.15">
      <c r="A10" s="4">
        <v>4</v>
      </c>
      <c r="B10" s="9">
        <v>-0.3</v>
      </c>
      <c r="C10" s="4">
        <f t="shared" si="0"/>
        <v>3.1415926535897931</v>
      </c>
      <c r="D10" s="2"/>
      <c r="E10" s="2"/>
      <c r="F10" s="2"/>
      <c r="G10" s="2"/>
    </row>
    <row r="11" spans="1:8" ht="24.75" customHeight="1" x14ac:dyDescent="0.15">
      <c r="A11" s="4">
        <v>5</v>
      </c>
      <c r="B11" s="9"/>
      <c r="C11" s="4">
        <f t="shared" si="0"/>
        <v>3.9269908169872414</v>
      </c>
      <c r="D11" s="2"/>
      <c r="E11" s="2"/>
      <c r="F11" s="2"/>
      <c r="G11" s="2"/>
    </row>
    <row r="12" spans="1:8" ht="24.75" customHeight="1" x14ac:dyDescent="0.15">
      <c r="A12" s="2"/>
      <c r="B12" s="2"/>
      <c r="C12" s="2"/>
      <c r="D12" s="2"/>
      <c r="E12" s="2"/>
      <c r="F12" s="3" t="s">
        <v>8</v>
      </c>
      <c r="G12" s="3" t="s">
        <v>8</v>
      </c>
    </row>
    <row r="13" spans="1:8" ht="24.75" customHeight="1" x14ac:dyDescent="0.15">
      <c r="A13" s="8" t="s">
        <v>4</v>
      </c>
      <c r="B13" s="8" t="s">
        <v>5</v>
      </c>
      <c r="C13" s="8" t="s">
        <v>11</v>
      </c>
      <c r="D13" s="8" t="s">
        <v>12</v>
      </c>
      <c r="E13" s="8" t="s">
        <v>13</v>
      </c>
      <c r="F13" s="8" t="s">
        <v>7</v>
      </c>
      <c r="G13" s="8" t="s">
        <v>14</v>
      </c>
    </row>
    <row r="14" spans="1:8" ht="24.75" customHeight="1" x14ac:dyDescent="0.15">
      <c r="A14" s="4">
        <v>0</v>
      </c>
      <c r="B14" s="8">
        <f>A14*$B$3/40</f>
        <v>0</v>
      </c>
      <c r="C14" s="4">
        <f>$B$6*COS($C$6*B14)+$B$7*COS($C$7*B14)+$B$8*COS($C$8*B14)+$B$9*COS($C$9*B14)+$B$10*COS($C$10*B14)+$B$11*COS($C$11*B14)</f>
        <v>1.5</v>
      </c>
      <c r="D14" s="4">
        <f>-$B$6*SIN($C$6*B14)-$B$7*SIN($C$7*B14)-$B$8*SIN($C$8*B14)-$B$9*SIN($C$9*B14)-$B$10*SIN($C$10*B14)-$B$11*SIN($C$11*B14)</f>
        <v>0</v>
      </c>
      <c r="E14" s="8">
        <f>SQRT(C14^2+D14^2)</f>
        <v>1.5</v>
      </c>
      <c r="F14" s="4">
        <f>ATAN(D14/C14)</f>
        <v>0</v>
      </c>
      <c r="G14" s="8">
        <f>IF(C14&gt;0, F14, IF(C14&lt;0, IF(D14&gt;0, F14+PI(), IF(D14&lt;0, F14-PI()))))</f>
        <v>0</v>
      </c>
    </row>
    <row r="15" spans="1:8" ht="24.75" customHeight="1" x14ac:dyDescent="0.15">
      <c r="A15" s="4">
        <v>1</v>
      </c>
      <c r="B15" s="8">
        <f t="shared" ref="B15:B34" si="1">A15*$B$3/40</f>
        <v>0.2</v>
      </c>
      <c r="C15" s="4">
        <f t="shared" ref="C15:C34" si="2">$B$6*COS($C$6*B15)+$B$7*COS($C$7*B15)+$B$8*COS($C$8*B15)+$B$9*COS($C$9*B15)+$B$10*COS($C$10*B15)+$B$11*COS($C$11*B15)</f>
        <v>1.4694975455367483</v>
      </c>
      <c r="D15" s="4">
        <f t="shared" ref="D15:D34" si="3">-$B$6*SIN($C$6*B15)-$B$7*SIN($C$7*B15)-$B$8*SIN($C$8*B15)-$B$9*SIN($C$9*B15)-$B$10*SIN($C$10*B15)-$B$11*SIN($C$11*B15)</f>
        <v>-0.34709580112918492</v>
      </c>
      <c r="E15" s="8">
        <f t="shared" ref="E15:E34" si="4">SQRT(C15^2+D15^2)</f>
        <v>1.5099332871024596</v>
      </c>
      <c r="F15" s="4">
        <f t="shared" ref="F15:F34" si="5">ATAN(D15/C15)</f>
        <v>-0.23194916425989526</v>
      </c>
      <c r="G15" s="8">
        <f t="shared" ref="G15:G34" si="6">IF(C15&gt;0, F15, IF(C15&lt;0, IF(D15&gt;0, F15+PI(), IF(D15&lt;0, F15-PI()))))</f>
        <v>-0.23194916425989526</v>
      </c>
    </row>
    <row r="16" spans="1:8" ht="24.75" customHeight="1" x14ac:dyDescent="0.15">
      <c r="A16" s="4">
        <v>2</v>
      </c>
      <c r="B16" s="8">
        <f t="shared" si="1"/>
        <v>0.4</v>
      </c>
      <c r="C16" s="4">
        <f t="shared" si="2"/>
        <v>1.3681757298977819</v>
      </c>
      <c r="D16" s="4">
        <f t="shared" si="3"/>
        <v>-0.69968189290388505</v>
      </c>
      <c r="E16" s="8">
        <f t="shared" si="4"/>
        <v>1.5367041286919523</v>
      </c>
      <c r="F16" s="4">
        <f t="shared" si="5"/>
        <v>-0.47272412143476394</v>
      </c>
      <c r="G16" s="8">
        <f t="shared" si="6"/>
        <v>-0.47272412143476394</v>
      </c>
    </row>
    <row r="17" spans="1:7" ht="24.75" customHeight="1" x14ac:dyDescent="0.15">
      <c r="A17" s="4">
        <v>3</v>
      </c>
      <c r="B17" s="8">
        <f t="shared" si="1"/>
        <v>0.6</v>
      </c>
      <c r="C17" s="4">
        <f t="shared" si="2"/>
        <v>1.1729239522112105</v>
      </c>
      <c r="D17" s="4">
        <f t="shared" si="3"/>
        <v>-1.0470017915347161</v>
      </c>
      <c r="E17" s="8">
        <f t="shared" si="4"/>
        <v>1.5722478650478975</v>
      </c>
      <c r="F17" s="4">
        <f t="shared" si="5"/>
        <v>-0.72873529218161026</v>
      </c>
      <c r="G17" s="8">
        <f t="shared" si="6"/>
        <v>-0.72873529218161026</v>
      </c>
    </row>
    <row r="18" spans="1:7" ht="24.75" customHeight="1" x14ac:dyDescent="0.15">
      <c r="A18" s="4">
        <v>4</v>
      </c>
      <c r="B18" s="8">
        <f t="shared" si="1"/>
        <v>0.8</v>
      </c>
      <c r="C18" s="4">
        <f t="shared" si="2"/>
        <v>0.8635254915624212</v>
      </c>
      <c r="D18" s="4">
        <f t="shared" si="3"/>
        <v>-1.3539305216421942</v>
      </c>
      <c r="E18" s="8">
        <f t="shared" si="4"/>
        <v>1.6058655398296662</v>
      </c>
      <c r="F18" s="4">
        <f t="shared" si="5"/>
        <v>-1.0030514040680865</v>
      </c>
      <c r="G18" s="8">
        <f t="shared" si="6"/>
        <v>-1.0030514040680865</v>
      </c>
    </row>
    <row r="19" spans="1:7" ht="24.75" customHeight="1" x14ac:dyDescent="0.15">
      <c r="A19" s="4">
        <v>5</v>
      </c>
      <c r="B19" s="8">
        <f t="shared" si="1"/>
        <v>1</v>
      </c>
      <c r="C19" s="4">
        <f t="shared" si="2"/>
        <v>0.4414213562373096</v>
      </c>
      <c r="D19" s="4">
        <f t="shared" si="3"/>
        <v>-1.565685424949238</v>
      </c>
      <c r="E19" s="8">
        <f t="shared" si="4"/>
        <v>1.6267217536016607</v>
      </c>
      <c r="F19" s="4">
        <f t="shared" si="5"/>
        <v>-1.2959942988015833</v>
      </c>
      <c r="G19" s="8">
        <f t="shared" si="6"/>
        <v>-1.2959942988015833</v>
      </c>
    </row>
    <row r="20" spans="1:7" ht="24.75" customHeight="1" x14ac:dyDescent="0.15">
      <c r="A20" s="4">
        <v>6</v>
      </c>
      <c r="B20" s="8">
        <f t="shared" si="1"/>
        <v>1.2</v>
      </c>
      <c r="C20" s="4">
        <f t="shared" si="2"/>
        <v>-5.7736224804772529E-2</v>
      </c>
      <c r="D20" s="4">
        <f t="shared" si="3"/>
        <v>-1.6246056874828534</v>
      </c>
      <c r="E20" s="8">
        <f t="shared" si="4"/>
        <v>1.6256312962834905</v>
      </c>
      <c r="F20" s="4">
        <f t="shared" si="5"/>
        <v>1.5352726690587688</v>
      </c>
      <c r="G20" s="8">
        <f t="shared" si="6"/>
        <v>-1.6063199845310243</v>
      </c>
    </row>
    <row r="21" spans="1:7" ht="24.75" customHeight="1" x14ac:dyDescent="0.15">
      <c r="A21" s="4">
        <v>7</v>
      </c>
      <c r="B21" s="8">
        <f t="shared" si="1"/>
        <v>1.4</v>
      </c>
      <c r="C21" s="4">
        <f t="shared" si="2"/>
        <v>-0.56439140628875661</v>
      </c>
      <c r="D21" s="4">
        <f t="shared" si="3"/>
        <v>-1.4929068718456082</v>
      </c>
      <c r="E21" s="8">
        <f t="shared" si="4"/>
        <v>1.5960290058443298</v>
      </c>
      <c r="F21" s="4">
        <f t="shared" si="5"/>
        <v>1.2093555624896259</v>
      </c>
      <c r="G21" s="8">
        <f t="shared" si="6"/>
        <v>-1.9322370911001672</v>
      </c>
    </row>
    <row r="22" spans="1:7" ht="24.75" customHeight="1" x14ac:dyDescent="0.15">
      <c r="A22" s="4">
        <v>8</v>
      </c>
      <c r="B22" s="8">
        <f t="shared" si="1"/>
        <v>1.6</v>
      </c>
      <c r="C22" s="4">
        <f t="shared" si="2"/>
        <v>-0.98991869381244202</v>
      </c>
      <c r="D22" s="4">
        <f t="shared" si="3"/>
        <v>-1.172294889640854</v>
      </c>
      <c r="E22" s="8">
        <f t="shared" si="4"/>
        <v>1.5343449184056999</v>
      </c>
      <c r="F22" s="4">
        <f t="shared" si="5"/>
        <v>0.86954597107553344</v>
      </c>
      <c r="G22" s="8">
        <f t="shared" si="6"/>
        <v>-2.2720466825142598</v>
      </c>
    </row>
    <row r="23" spans="1:7" ht="24.75" customHeight="1" x14ac:dyDescent="0.15">
      <c r="A23" s="4">
        <v>9</v>
      </c>
      <c r="B23" s="8">
        <f t="shared" si="1"/>
        <v>1.8</v>
      </c>
      <c r="C23" s="4">
        <f t="shared" si="2"/>
        <v>-1.2517415320093863</v>
      </c>
      <c r="D23" s="4">
        <f t="shared" si="3"/>
        <v>-0.7118947831037481</v>
      </c>
      <c r="E23" s="8">
        <f t="shared" si="4"/>
        <v>1.440017723907431</v>
      </c>
      <c r="F23" s="4">
        <f t="shared" si="5"/>
        <v>0.51710450500946625</v>
      </c>
      <c r="G23" s="8">
        <f t="shared" si="6"/>
        <v>-2.6244881485803271</v>
      </c>
    </row>
    <row r="24" spans="1:7" ht="24.75" customHeight="1" x14ac:dyDescent="0.15">
      <c r="A24" s="4">
        <v>10</v>
      </c>
      <c r="B24" s="8">
        <f t="shared" si="1"/>
        <v>2</v>
      </c>
      <c r="C24" s="4">
        <f t="shared" si="2"/>
        <v>-1.3</v>
      </c>
      <c r="D24" s="4">
        <f t="shared" si="3"/>
        <v>-0.20000000000000021</v>
      </c>
      <c r="E24" s="8">
        <f t="shared" si="4"/>
        <v>1.3152946437965907</v>
      </c>
      <c r="F24" s="4">
        <f t="shared" si="5"/>
        <v>0.15264932839526529</v>
      </c>
      <c r="G24" s="8">
        <f t="shared" si="6"/>
        <v>-2.9889433251945277</v>
      </c>
    </row>
    <row r="25" spans="1:7" ht="24.75" customHeight="1" x14ac:dyDescent="0.15">
      <c r="A25" s="4">
        <v>11</v>
      </c>
      <c r="B25" s="8">
        <f t="shared" si="1"/>
        <v>2.2000000000000002</v>
      </c>
      <c r="C25" s="4">
        <f t="shared" si="2"/>
        <v>-1.1357816972058892</v>
      </c>
      <c r="D25" s="4">
        <f t="shared" si="3"/>
        <v>0.25881035702163135</v>
      </c>
      <c r="E25" s="8">
        <f t="shared" si="4"/>
        <v>1.1648960745961652</v>
      </c>
      <c r="F25" s="4">
        <f t="shared" si="5"/>
        <v>-0.2240442821809675</v>
      </c>
      <c r="G25" s="8">
        <f t="shared" si="6"/>
        <v>2.9175483714088255</v>
      </c>
    </row>
    <row r="26" spans="1:7" ht="24.75" customHeight="1" x14ac:dyDescent="0.15">
      <c r="A26" s="4">
        <v>12</v>
      </c>
      <c r="B26" s="8">
        <f t="shared" si="1"/>
        <v>2.4</v>
      </c>
      <c r="C26" s="4">
        <f t="shared" si="2"/>
        <v>-0.81352549156242127</v>
      </c>
      <c r="D26" s="4">
        <f t="shared" si="3"/>
        <v>0.57390952472118428</v>
      </c>
      <c r="E26" s="8">
        <f t="shared" si="4"/>
        <v>0.99558820201304854</v>
      </c>
      <c r="F26" s="4">
        <f t="shared" si="5"/>
        <v>-0.61438086371879896</v>
      </c>
      <c r="G26" s="8">
        <f t="shared" si="6"/>
        <v>2.5272117898709943</v>
      </c>
    </row>
    <row r="27" spans="1:7" ht="24.75" customHeight="1" x14ac:dyDescent="0.15">
      <c r="A27" s="4">
        <v>13</v>
      </c>
      <c r="B27" s="8">
        <f t="shared" si="1"/>
        <v>2.6</v>
      </c>
      <c r="C27" s="4">
        <f t="shared" si="2"/>
        <v>-0.42576890167122122</v>
      </c>
      <c r="D27" s="4">
        <f t="shared" si="3"/>
        <v>0.69576102668137874</v>
      </c>
      <c r="E27" s="8">
        <f t="shared" si="4"/>
        <v>0.8156975934003019</v>
      </c>
      <c r="F27" s="4">
        <f t="shared" si="5"/>
        <v>-1.0216385184548331</v>
      </c>
      <c r="G27" s="8">
        <f t="shared" si="6"/>
        <v>2.11995413513496</v>
      </c>
    </row>
    <row r="28" spans="1:7" ht="24.75" customHeight="1" x14ac:dyDescent="0.15">
      <c r="A28" s="4">
        <v>14</v>
      </c>
      <c r="B28" s="8">
        <f t="shared" si="1"/>
        <v>2.8</v>
      </c>
      <c r="C28" s="4">
        <f t="shared" si="2"/>
        <v>-7.4887567320153892E-2</v>
      </c>
      <c r="D28" s="4">
        <f t="shared" si="3"/>
        <v>0.63017849648293767</v>
      </c>
      <c r="E28" s="8">
        <f t="shared" si="4"/>
        <v>0.63461254728269156</v>
      </c>
      <c r="F28" s="4">
        <f t="shared" si="5"/>
        <v>-1.4525155423833416</v>
      </c>
      <c r="G28" s="8">
        <f t="shared" si="6"/>
        <v>1.6890771112064515</v>
      </c>
    </row>
    <row r="29" spans="1:7" ht="24.75" customHeight="1" x14ac:dyDescent="0.15">
      <c r="A29" s="4">
        <v>15</v>
      </c>
      <c r="B29" s="8">
        <f t="shared" si="1"/>
        <v>3</v>
      </c>
      <c r="C29" s="4">
        <f t="shared" si="2"/>
        <v>0.1585786437626904</v>
      </c>
      <c r="D29" s="4">
        <f t="shared" si="3"/>
        <v>0.43431457505076221</v>
      </c>
      <c r="E29" s="8">
        <f t="shared" si="4"/>
        <v>0.46235953148944431</v>
      </c>
      <c r="F29" s="4">
        <f t="shared" si="5"/>
        <v>1.2207121168726209</v>
      </c>
      <c r="G29" s="8">
        <f t="shared" si="6"/>
        <v>1.2207121168726209</v>
      </c>
    </row>
    <row r="30" spans="1:7" ht="24.75" customHeight="1" x14ac:dyDescent="0.15">
      <c r="A30" s="4">
        <v>16</v>
      </c>
      <c r="B30" s="8">
        <f t="shared" si="1"/>
        <v>3.2</v>
      </c>
      <c r="C30" s="4">
        <f t="shared" si="2"/>
        <v>0.23991869381244219</v>
      </c>
      <c r="D30" s="4">
        <f t="shared" si="3"/>
        <v>0.19551135957262911</v>
      </c>
      <c r="E30" s="8">
        <f t="shared" si="4"/>
        <v>0.30949260308221627</v>
      </c>
      <c r="F30" s="4">
        <f t="shared" si="5"/>
        <v>0.68376455252574286</v>
      </c>
      <c r="G30" s="8">
        <f t="shared" si="6"/>
        <v>0.68376455252574286</v>
      </c>
    </row>
    <row r="31" spans="1:7" ht="24.75" customHeight="1" x14ac:dyDescent="0.15">
      <c r="A31" s="4">
        <v>17</v>
      </c>
      <c r="B31" s="8">
        <f t="shared" si="1"/>
        <v>3.4</v>
      </c>
      <c r="C31" s="4">
        <f t="shared" si="2"/>
        <v>0.18805674899870445</v>
      </c>
      <c r="D31" s="4">
        <f t="shared" si="3"/>
        <v>3.9828743808667522E-4</v>
      </c>
      <c r="E31" s="8">
        <f t="shared" si="4"/>
        <v>0.18805717076688425</v>
      </c>
      <c r="F31" s="4">
        <f t="shared" si="5"/>
        <v>2.117907731026116E-3</v>
      </c>
      <c r="G31" s="8">
        <f t="shared" si="6"/>
        <v>2.117907731026116E-3</v>
      </c>
    </row>
    <row r="32" spans="1:7" ht="24.75" customHeight="1" x14ac:dyDescent="0.15">
      <c r="A32" s="4">
        <v>18</v>
      </c>
      <c r="B32" s="8">
        <f t="shared" si="1"/>
        <v>3.6</v>
      </c>
      <c r="C32" s="4">
        <f t="shared" si="2"/>
        <v>6.4448062227144623E-2</v>
      </c>
      <c r="D32" s="4">
        <f t="shared" si="3"/>
        <v>-9.47452980960308E-2</v>
      </c>
      <c r="E32" s="8">
        <f t="shared" si="4"/>
        <v>0.11458719054126269</v>
      </c>
      <c r="F32" s="4">
        <f t="shared" si="5"/>
        <v>-0.97346624787027625</v>
      </c>
      <c r="G32" s="8">
        <f t="shared" si="6"/>
        <v>-0.97346624787027625</v>
      </c>
    </row>
    <row r="33" spans="1:7" ht="24.75" customHeight="1" x14ac:dyDescent="0.15">
      <c r="A33" s="7">
        <v>19</v>
      </c>
      <c r="B33" s="8">
        <f t="shared" si="1"/>
        <v>3.8</v>
      </c>
      <c r="C33" s="4">
        <f t="shared" si="2"/>
        <v>-5.2794709571409609E-2</v>
      </c>
      <c r="D33" s="4">
        <f t="shared" si="3"/>
        <v>-8.1732963754774263E-2</v>
      </c>
      <c r="E33" s="8">
        <f t="shared" si="4"/>
        <v>9.7301380888807187E-2</v>
      </c>
      <c r="F33" s="4">
        <f t="shared" si="5"/>
        <v>0.99727950623452544</v>
      </c>
      <c r="G33" s="8">
        <f t="shared" si="6"/>
        <v>-2.1443131473552679</v>
      </c>
    </row>
    <row r="34" spans="1:7" ht="24.75" customHeight="1" x14ac:dyDescent="0.15">
      <c r="A34" s="7">
        <v>20</v>
      </c>
      <c r="B34" s="8">
        <f t="shared" si="1"/>
        <v>4</v>
      </c>
      <c r="C34" s="4">
        <f t="shared" si="2"/>
        <v>-9.9999999999999978E-2</v>
      </c>
      <c r="D34" s="4">
        <f t="shared" si="3"/>
        <v>-7.3508907294517201E-17</v>
      </c>
      <c r="E34" s="8">
        <f t="shared" si="4"/>
        <v>9.9999999999999978E-2</v>
      </c>
      <c r="F34" s="4">
        <f t="shared" si="5"/>
        <v>7.350890729451722E-16</v>
      </c>
      <c r="G34" s="8">
        <f t="shared" si="6"/>
        <v>-3.1415926535897922</v>
      </c>
    </row>
    <row r="35" spans="1:7" ht="21" customHeight="1" x14ac:dyDescent="0.15">
      <c r="F35" s="1"/>
      <c r="G35" s="1"/>
    </row>
    <row r="36" spans="1:7" ht="21" customHeight="1" x14ac:dyDescent="0.15"/>
    <row r="37" spans="1:7" ht="21" customHeight="1" x14ac:dyDescent="0.15"/>
    <row r="38" spans="1:7" ht="21" customHeight="1" x14ac:dyDescent="0.15"/>
    <row r="39" spans="1:7" ht="21" customHeight="1" x14ac:dyDescent="0.15"/>
    <row r="40" spans="1:7" ht="21" customHeight="1" x14ac:dyDescent="0.15"/>
    <row r="41" spans="1:7" ht="21" customHeight="1" x14ac:dyDescent="0.15"/>
    <row r="42" spans="1:7" ht="21" customHeight="1" x14ac:dyDescent="0.15"/>
    <row r="43" spans="1:7" ht="21" customHeight="1" x14ac:dyDescent="0.15"/>
    <row r="44" spans="1:7" ht="21" customHeight="1" x14ac:dyDescent="0.15"/>
  </sheetData>
  <mergeCells count="3">
    <mergeCell ref="A1:D1"/>
    <mergeCell ref="E3:H3"/>
    <mergeCell ref="E4:H5"/>
  </mergeCells>
  <phoneticPr fontId="1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2014-05-11T09:02:17Z</dcterms:created>
  <dcterms:modified xsi:type="dcterms:W3CDTF">2016-06-06T21:33:23Z</dcterms:modified>
</cp:coreProperties>
</file>