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640" windowHeight="8415"/>
  </bookViews>
  <sheets>
    <sheet name="畳み込み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5" i="4" l="1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D12" i="4" l="1"/>
  <c r="D19" i="4" l="1"/>
  <c r="D13" i="4"/>
  <c r="D15" i="4"/>
  <c r="D23" i="4"/>
  <c r="D25" i="4"/>
  <c r="D17" i="4"/>
  <c r="D21" i="4"/>
  <c r="D14" i="4"/>
  <c r="D16" i="4"/>
  <c r="D18" i="4"/>
  <c r="D20" i="4"/>
  <c r="D22" i="4"/>
  <c r="D24" i="4"/>
  <c r="D26" i="4"/>
</calcChain>
</file>

<file path=xl/sharedStrings.xml><?xml version="1.0" encoding="utf-8"?>
<sst xmlns="http://schemas.openxmlformats.org/spreadsheetml/2006/main" count="20" uniqueCount="20">
  <si>
    <t>h(n)</t>
    <phoneticPr fontId="1"/>
  </si>
  <si>
    <t>x(n)</t>
    <phoneticPr fontId="1"/>
  </si>
  <si>
    <t>y(n)</t>
    <phoneticPr fontId="1"/>
  </si>
  <si>
    <t>n</t>
    <phoneticPr fontId="1"/>
  </si>
  <si>
    <t>畳み込み和／周波数特性による出力信号の計算</t>
    <rPh sb="0" eb="1">
      <t>タタ</t>
    </rPh>
    <rPh sb="2" eb="3">
      <t>コ</t>
    </rPh>
    <rPh sb="4" eb="5">
      <t>ワ</t>
    </rPh>
    <rPh sb="6" eb="9">
      <t>シュウハスウ</t>
    </rPh>
    <rPh sb="9" eb="11">
      <t>トクセイ</t>
    </rPh>
    <rPh sb="14" eb="16">
      <t>シュツリョク</t>
    </rPh>
    <rPh sb="16" eb="18">
      <t>シンゴウ</t>
    </rPh>
    <rPh sb="19" eb="21">
      <t>ケイサン</t>
    </rPh>
    <phoneticPr fontId="1"/>
  </si>
  <si>
    <t>ｆｓ</t>
    <phoneticPr fontId="1"/>
  </si>
  <si>
    <t>ｆ</t>
    <phoneticPr fontId="1"/>
  </si>
  <si>
    <t>[Hz]</t>
    <phoneticPr fontId="1"/>
  </si>
  <si>
    <t>畳み込み和による計算</t>
    <rPh sb="0" eb="1">
      <t>タタ</t>
    </rPh>
    <rPh sb="2" eb="3">
      <t>コ</t>
    </rPh>
    <rPh sb="4" eb="5">
      <t>ワ</t>
    </rPh>
    <rPh sb="8" eb="10">
      <t>ケイサン</t>
    </rPh>
    <phoneticPr fontId="1"/>
  </si>
  <si>
    <t>周波数特性による計算</t>
    <rPh sb="0" eb="3">
      <t>シュウハスウ</t>
    </rPh>
    <rPh sb="3" eb="5">
      <t>トクセイ</t>
    </rPh>
    <rPh sb="8" eb="10">
      <t>ケイサン</t>
    </rPh>
    <phoneticPr fontId="1"/>
  </si>
  <si>
    <t>n</t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</si>
  <si>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</si>
  <si>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</si>
  <si>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ｘ（ｎ）</t>
    <phoneticPr fontId="1"/>
  </si>
  <si>
    <t>ｙ（ｎ）</t>
    <phoneticPr fontId="1"/>
  </si>
  <si>
    <t>h(0)～h(5)のみ使用</t>
    <rPh sb="11" eb="13">
      <t>シヨウ</t>
    </rPh>
    <phoneticPr fontId="1"/>
  </si>
  <si>
    <t>ｆｓ＝標本化周波数　[Hz]</t>
    <rPh sb="3" eb="6">
      <t>ヒョウホンカ</t>
    </rPh>
    <rPh sb="6" eb="9">
      <t>シュウハスウ</t>
    </rPh>
    <phoneticPr fontId="1"/>
  </si>
  <si>
    <t>入力信号
x(n)=COS(2πfnT), T=1/fs</t>
    <rPh sb="0" eb="2">
      <t>ニュウリョク</t>
    </rPh>
    <rPh sb="2" eb="4">
      <t>シンゴウ</t>
    </rPh>
    <phoneticPr fontId="1"/>
  </si>
  <si>
    <t>ｆ  ＝信号周波数　　 [Hz]</t>
    <rPh sb="4" eb="6">
      <t>シンゴウ</t>
    </rPh>
    <rPh sb="6" eb="9">
      <t>シュウハスウ</t>
    </rPh>
    <phoneticPr fontId="1"/>
  </si>
  <si>
    <t>[radian]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</si>
</sst>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出力信号（畳み込み和より計算）</a:t>
            </a:r>
            <a:r>
              <a:rPr lang="en-US" altLang="en-US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5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</c:numLit>
          </c:cat>
          <c:val>
            <c:numRef>
              <c:f>畳み込み!$D$12:$D$26</c:f>
              <c:numCache>
                <c:formatCode>General</c:formatCode>
                <c:ptCount val="15"/>
                <c:pt idx="0" formatCode="@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-0.19999999999999996</c:v>
                </c:pt>
                <c:pt idx="4">
                  <c:v>-1.3</c:v>
                </c:pt>
                <c:pt idx="5">
                  <c:v>0.19999999999999982</c:v>
                </c:pt>
                <c:pt idx="6">
                  <c:v>1.3000000000000003</c:v>
                </c:pt>
                <c:pt idx="7">
                  <c:v>-0.19999999999999962</c:v>
                </c:pt>
                <c:pt idx="8">
                  <c:v>-1.3000000000000003</c:v>
                </c:pt>
                <c:pt idx="9">
                  <c:v>0.19999999999999948</c:v>
                </c:pt>
                <c:pt idx="10">
                  <c:v>1.3</c:v>
                </c:pt>
                <c:pt idx="11">
                  <c:v>-0.19999999999999932</c:v>
                </c:pt>
                <c:pt idx="12">
                  <c:v>-1.3000000000000012</c:v>
                </c:pt>
                <c:pt idx="13">
                  <c:v>0.1999999999999974</c:v>
                </c:pt>
                <c:pt idx="14">
                  <c:v>1.2999999999999987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67008"/>
        <c:axId val="163128064"/>
      </c:barChart>
      <c:catAx>
        <c:axId val="14506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28064"/>
        <c:crosses val="autoZero"/>
        <c:auto val="1"/>
        <c:lblAlgn val="ctr"/>
        <c:lblOffset val="100"/>
        <c:noMultiLvlLbl val="0"/>
      </c:catAx>
      <c:valAx>
        <c:axId val="163128064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crossAx val="14506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5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</c:numLit>
          </c:cat>
          <c:val>
            <c:numRef>
              <c:f>畳み込み!$C$12:$C$26</c:f>
              <c:numCache>
                <c:formatCode>General</c:formatCode>
                <c:ptCount val="15"/>
                <c:pt idx="0">
                  <c:v>1</c:v>
                </c:pt>
                <c:pt idx="1">
                  <c:v>6.1257422745431001E-17</c:v>
                </c:pt>
                <c:pt idx="2">
                  <c:v>-1</c:v>
                </c:pt>
                <c:pt idx="3">
                  <c:v>-1.83772268236293E-16</c:v>
                </c:pt>
                <c:pt idx="4">
                  <c:v>1</c:v>
                </c:pt>
                <c:pt idx="5">
                  <c:v>3.06287113727155E-16</c:v>
                </c:pt>
                <c:pt idx="6">
                  <c:v>-1</c:v>
                </c:pt>
                <c:pt idx="7">
                  <c:v>-4.28801959218017E-16</c:v>
                </c:pt>
                <c:pt idx="8">
                  <c:v>1</c:v>
                </c:pt>
                <c:pt idx="9">
                  <c:v>5.51316804708879E-16</c:v>
                </c:pt>
                <c:pt idx="10">
                  <c:v>-1</c:v>
                </c:pt>
                <c:pt idx="11">
                  <c:v>-2.4501884895999915E-15</c:v>
                </c:pt>
                <c:pt idx="12">
                  <c:v>1</c:v>
                </c:pt>
                <c:pt idx="13">
                  <c:v>-9.8001034370964746E-16</c:v>
                </c:pt>
                <c:pt idx="14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5872"/>
        <c:axId val="163137408"/>
      </c:barChart>
      <c:catAx>
        <c:axId val="1631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37408"/>
        <c:crosses val="autoZero"/>
        <c:auto val="1"/>
        <c:lblAlgn val="ctr"/>
        <c:lblOffset val="100"/>
        <c:noMultiLvlLbl val="0"/>
      </c:catAx>
      <c:valAx>
        <c:axId val="16313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3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出力信号（周波数特性より計算）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5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</c:numLit>
          </c:cat>
          <c:val>
            <c:numRef>
              <c:f>畳み込み!$C$31:$C$45</c:f>
              <c:numCache>
                <c:formatCode>General</c:formatCode>
                <c:ptCount val="15"/>
                <c:pt idx="0">
                  <c:v>-1.299720112745111</c:v>
                </c:pt>
                <c:pt idx="1">
                  <c:v>0.1998815362304274</c:v>
                </c:pt>
                <c:pt idx="2">
                  <c:v>1.299720112745111</c:v>
                </c:pt>
                <c:pt idx="3">
                  <c:v>-0.1998815362304272</c:v>
                </c:pt>
                <c:pt idx="4">
                  <c:v>-1.299720112745111</c:v>
                </c:pt>
                <c:pt idx="5">
                  <c:v>0.19988153623042706</c:v>
                </c:pt>
                <c:pt idx="6">
                  <c:v>1.299720112745111</c:v>
                </c:pt>
                <c:pt idx="7">
                  <c:v>-0.19988153623042804</c:v>
                </c:pt>
                <c:pt idx="8">
                  <c:v>-1.2997201127451115</c:v>
                </c:pt>
                <c:pt idx="9">
                  <c:v>0.1998815362304279</c:v>
                </c:pt>
                <c:pt idx="10">
                  <c:v>1.2997201127451115</c:v>
                </c:pt>
                <c:pt idx="11">
                  <c:v>-0.19988153623042312</c:v>
                </c:pt>
                <c:pt idx="12">
                  <c:v>-1.2997201127451115</c:v>
                </c:pt>
                <c:pt idx="13">
                  <c:v>0.19988153623042756</c:v>
                </c:pt>
                <c:pt idx="14">
                  <c:v>1.2997201127451115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55328"/>
        <c:axId val="163157120"/>
      </c:barChart>
      <c:catAx>
        <c:axId val="1631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57120"/>
        <c:crosses val="autoZero"/>
        <c:auto val="1"/>
        <c:lblAlgn val="ctr"/>
        <c:lblOffset val="100"/>
        <c:noMultiLvlLbl val="0"/>
      </c:catAx>
      <c:valAx>
        <c:axId val="16315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5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385762</xdr:colOff>
      <xdr:row>16</xdr:row>
      <xdr:rowOff>319087</xdr:rowOff>
    </xdr:from>
    <xdr:to>
      <xdr:col>11</xdr:col>
      <xdr:colOff>157162</xdr:colOff>
      <xdr:row>25</xdr:row>
      <xdr:rowOff>4762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395287</xdr:colOff>
      <xdr:row>7</xdr:row>
      <xdr:rowOff>233362</xdr:rowOff>
    </xdr:from>
    <xdr:to>
      <xdr:col>11</xdr:col>
      <xdr:colOff>166687</xdr:colOff>
      <xdr:row>15</xdr:row>
      <xdr:rowOff>309562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376237</xdr:colOff>
      <xdr:row>27</xdr:row>
      <xdr:rowOff>290512</xdr:rowOff>
    </xdr:from>
    <xdr:to>
      <xdr:col>11</xdr:col>
      <xdr:colOff>147637</xdr:colOff>
      <xdr:row>36</xdr:row>
      <xdr:rowOff>204787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sqref="A1:G1"/>
    </sheetView>
  </sheetViews>
  <sheetFormatPr defaultRowHeight="13.5" x14ac:dyDescent="0.15"/>
  <cols>
    <col min="2" max="2" width="12.125" customWidth="1"/>
    <col min="3" max="3" width="12.375" bestFit="1" customWidth="1"/>
    <col min="4" max="4" width="12.75" customWidth="1"/>
  </cols>
  <sheetData>
    <row r="1" spans="1:14" s="1" customFormat="1" ht="26.25" customHeight="1" x14ac:dyDescent="0.15">
      <c r="A1" s="22" t="s">
        <v>4</v>
      </c>
      <c r="B1" s="22"/>
      <c r="C1" s="22"/>
      <c r="D1" s="22"/>
      <c r="E1" s="22"/>
      <c r="F1" s="22"/>
      <c r="G1" s="22"/>
    </row>
    <row r="2" spans="1:14" s="1" customFormat="1" ht="26.25" customHeight="1" x14ac:dyDescent="0.15">
      <c r="A2" s="7"/>
      <c r="B2" s="7"/>
      <c r="C2" s="7"/>
      <c r="D2" s="7"/>
    </row>
    <row r="3" spans="1:14" s="1" customFormat="1" ht="26.25" customHeight="1" x14ac:dyDescent="0.15">
      <c r="A3" s="17" t="s">
        <v>8</v>
      </c>
      <c r="B3" s="17"/>
      <c r="C3" s="17"/>
      <c r="D3" s="17"/>
    </row>
    <row r="4" spans="1:14" s="1" customFormat="1" ht="26.25" customHeight="1" x14ac:dyDescent="0.15">
      <c r="A4" s="16" t="s">
        <v>5</v>
      </c>
      <c r="B4" s="16">
        <v>8</v>
      </c>
      <c r="C4" s="16" t="s">
        <v>6</v>
      </c>
      <c r="D4" s="16">
        <v>2</v>
      </c>
      <c r="E4" s="12" t="s">
        <v>7</v>
      </c>
      <c r="G4" s="20" t="s">
        <v>16</v>
      </c>
      <c r="H4" s="20"/>
      <c r="I4" s="20"/>
      <c r="J4" s="20"/>
      <c r="K4" s="20"/>
    </row>
    <row r="5" spans="1:14" s="1" customFormat="1" ht="26.25" customHeight="1" x14ac:dyDescent="0.15">
      <c r="A5" s="19" t="s">
        <v>15</v>
      </c>
      <c r="B5" s="19"/>
      <c r="C5" s="19"/>
      <c r="D5" s="19"/>
      <c r="G5" s="20" t="s">
        <v>18</v>
      </c>
      <c r="H5" s="20"/>
      <c r="I5" s="20"/>
      <c r="J5" s="20"/>
      <c r="K5" s="20"/>
    </row>
    <row r="6" spans="1:14" s="1" customFormat="1" ht="26.25" customHeight="1" x14ac:dyDescent="0.15">
      <c r="A6" s="3" t="s">
        <v>3</v>
      </c>
      <c r="B6" s="3" t="s">
        <v>0</v>
      </c>
      <c r="C6" s="3" t="s">
        <v>1</v>
      </c>
      <c r="D6" s="2" t="s">
        <v>2</v>
      </c>
      <c r="G6" s="21" t="s">
        <v>17</v>
      </c>
      <c r="H6" s="20"/>
      <c r="I6" s="20"/>
      <c r="J6" s="20"/>
      <c r="K6" s="20"/>
      <c r="M6" s="11"/>
      <c r="N6" s="11"/>
    </row>
    <row r="7" spans="1:14" s="1" customFormat="1" ht="26.25" customHeight="1" x14ac:dyDescent="0.15">
      <c r="A7" s="4">
        <v>-5</v>
      </c>
      <c r="B7" s="3"/>
      <c r="C7" s="3"/>
      <c r="D7" s="2"/>
      <c r="G7" s="20"/>
      <c r="H7" s="20"/>
      <c r="I7" s="20"/>
      <c r="J7" s="20"/>
      <c r="K7" s="20"/>
      <c r="M7" s="6"/>
    </row>
    <row r="8" spans="1:14" s="1" customFormat="1" ht="26.25" customHeight="1" x14ac:dyDescent="0.15">
      <c r="A8" s="3">
        <v>-4</v>
      </c>
      <c r="B8" s="5"/>
      <c r="C8" s="3"/>
      <c r="D8" s="2"/>
    </row>
    <row r="9" spans="1:14" s="1" customFormat="1" ht="26.25" customHeight="1" x14ac:dyDescent="0.15">
      <c r="A9" s="3">
        <v>-3</v>
      </c>
      <c r="B9" s="5"/>
      <c r="C9" s="3"/>
      <c r="D9" s="2"/>
    </row>
    <row r="10" spans="1:14" s="1" customFormat="1" ht="26.25" customHeight="1" x14ac:dyDescent="0.15">
      <c r="A10" s="3">
        <v>-2</v>
      </c>
      <c r="B10" s="5"/>
      <c r="C10" s="3"/>
      <c r="D10" s="2"/>
    </row>
    <row r="11" spans="1:14" s="1" customFormat="1" ht="26.25" customHeight="1" x14ac:dyDescent="0.15">
      <c r="A11" s="3">
        <v>-1</v>
      </c>
      <c r="B11" s="5"/>
      <c r="C11" s="3"/>
      <c r="D11" s="2"/>
    </row>
    <row r="12" spans="1:14" s="1" customFormat="1" ht="26.25" customHeight="1" x14ac:dyDescent="0.15">
      <c r="A12" s="3">
        <v>0</v>
      </c>
      <c r="B12" s="14">
        <v>0</v>
      </c>
      <c r="C12" s="4">
        <f>COS(2*PI()*$D$4*A12/$B$4)</f>
        <v>1</v>
      </c>
      <c r="D12" s="3">
        <f>$B$12*C12+$B$13*C11+$B$14*C10+$B$15*C9+$B$16*C8+$B$17*C7</f>
        <v>0</v>
      </c>
    </row>
    <row r="13" spans="1:14" s="1" customFormat="1" ht="26.25" customHeight="1" x14ac:dyDescent="0.15">
      <c r="A13" s="3">
        <v>1</v>
      </c>
      <c r="B13" s="14">
        <v>0.5</v>
      </c>
      <c r="C13" s="4">
        <f t="shared" ref="C13:C26" si="0">COS(2*PI()*$D$4*A13/$B$4)</f>
        <v>6.1257422745431001E-17</v>
      </c>
      <c r="D13" s="2">
        <f t="shared" ref="D13:D26" si="1">$B$12*C13+$B$13*C12+$B$14*C11+$B$15*C10+$B$16*C9+$B$17*C8</f>
        <v>0.5</v>
      </c>
    </row>
    <row r="14" spans="1:14" s="1" customFormat="1" ht="26.25" customHeight="1" x14ac:dyDescent="0.15">
      <c r="A14" s="3">
        <v>2</v>
      </c>
      <c r="B14" s="14">
        <v>1</v>
      </c>
      <c r="C14" s="4">
        <f t="shared" si="0"/>
        <v>-1</v>
      </c>
      <c r="D14" s="2">
        <f t="shared" si="1"/>
        <v>1</v>
      </c>
    </row>
    <row r="15" spans="1:14" s="1" customFormat="1" ht="26.25" customHeight="1" x14ac:dyDescent="0.15">
      <c r="A15" s="3">
        <v>3</v>
      </c>
      <c r="B15" s="14">
        <v>0.3</v>
      </c>
      <c r="C15" s="4">
        <f t="shared" si="0"/>
        <v>-1.83772268236293E-16</v>
      </c>
      <c r="D15" s="2">
        <f t="shared" si="1"/>
        <v>-0.19999999999999996</v>
      </c>
    </row>
    <row r="16" spans="1:14" s="1" customFormat="1" ht="26.25" customHeight="1" x14ac:dyDescent="0.15">
      <c r="A16" s="3">
        <v>4</v>
      </c>
      <c r="B16" s="14">
        <v>-0.3</v>
      </c>
      <c r="C16" s="4">
        <f t="shared" si="0"/>
        <v>1</v>
      </c>
      <c r="D16" s="2">
        <f t="shared" si="1"/>
        <v>-1.3</v>
      </c>
      <c r="M16" s="6"/>
    </row>
    <row r="17" spans="1:4" s="1" customFormat="1" ht="26.25" customHeight="1" x14ac:dyDescent="0.15">
      <c r="A17" s="3">
        <v>5</v>
      </c>
      <c r="B17" s="14"/>
      <c r="C17" s="4">
        <f t="shared" si="0"/>
        <v>3.06287113727155E-16</v>
      </c>
      <c r="D17" s="2">
        <f t="shared" si="1"/>
        <v>0.19999999999999982</v>
      </c>
    </row>
    <row r="18" spans="1:4" s="1" customFormat="1" ht="26.25" customHeight="1" x14ac:dyDescent="0.15">
      <c r="A18" s="3">
        <v>6</v>
      </c>
      <c r="B18" s="5"/>
      <c r="C18" s="4">
        <f t="shared" si="0"/>
        <v>-1</v>
      </c>
      <c r="D18" s="2">
        <f t="shared" si="1"/>
        <v>1.3000000000000003</v>
      </c>
    </row>
    <row r="19" spans="1:4" s="1" customFormat="1" ht="26.25" customHeight="1" x14ac:dyDescent="0.15">
      <c r="A19" s="3">
        <v>7</v>
      </c>
      <c r="B19" s="5"/>
      <c r="C19" s="4">
        <f t="shared" si="0"/>
        <v>-4.28801959218017E-16</v>
      </c>
      <c r="D19" s="2">
        <f t="shared" si="1"/>
        <v>-0.19999999999999962</v>
      </c>
    </row>
    <row r="20" spans="1:4" s="1" customFormat="1" ht="26.25" customHeight="1" x14ac:dyDescent="0.15">
      <c r="A20" s="3">
        <v>8</v>
      </c>
      <c r="B20" s="5"/>
      <c r="C20" s="4">
        <f t="shared" si="0"/>
        <v>1</v>
      </c>
      <c r="D20" s="2">
        <f t="shared" si="1"/>
        <v>-1.3000000000000003</v>
      </c>
    </row>
    <row r="21" spans="1:4" s="1" customFormat="1" ht="26.25" customHeight="1" x14ac:dyDescent="0.15">
      <c r="A21" s="3">
        <v>9</v>
      </c>
      <c r="B21" s="5"/>
      <c r="C21" s="4">
        <f t="shared" si="0"/>
        <v>5.51316804708879E-16</v>
      </c>
      <c r="D21" s="2">
        <f t="shared" si="1"/>
        <v>0.19999999999999948</v>
      </c>
    </row>
    <row r="22" spans="1:4" s="1" customFormat="1" ht="26.25" customHeight="1" x14ac:dyDescent="0.15">
      <c r="A22" s="3">
        <v>10</v>
      </c>
      <c r="B22" s="5"/>
      <c r="C22" s="4">
        <f t="shared" si="0"/>
        <v>-1</v>
      </c>
      <c r="D22" s="2">
        <f t="shared" si="1"/>
        <v>1.3</v>
      </c>
    </row>
    <row r="23" spans="1:4" ht="27.75" customHeight="1" x14ac:dyDescent="0.15">
      <c r="A23" s="8">
        <v>11</v>
      </c>
      <c r="B23" s="9"/>
      <c r="C23" s="10">
        <f t="shared" si="0"/>
        <v>-2.4501884895999915E-15</v>
      </c>
      <c r="D23" s="2">
        <f t="shared" si="1"/>
        <v>-0.19999999999999932</v>
      </c>
    </row>
    <row r="24" spans="1:4" ht="27.75" customHeight="1" x14ac:dyDescent="0.15">
      <c r="A24" s="10">
        <v>12</v>
      </c>
      <c r="B24" s="2"/>
      <c r="C24" s="10">
        <f t="shared" si="0"/>
        <v>1</v>
      </c>
      <c r="D24" s="2">
        <f t="shared" si="1"/>
        <v>-1.3000000000000012</v>
      </c>
    </row>
    <row r="25" spans="1:4" ht="27.75" customHeight="1" x14ac:dyDescent="0.15">
      <c r="A25" s="8">
        <v>13</v>
      </c>
      <c r="B25" s="9"/>
      <c r="C25" s="10">
        <f t="shared" si="0"/>
        <v>-9.8001034370964746E-16</v>
      </c>
      <c r="D25" s="2">
        <f t="shared" si="1"/>
        <v>0.1999999999999974</v>
      </c>
    </row>
    <row r="26" spans="1:4" ht="24" x14ac:dyDescent="0.15">
      <c r="A26" s="8">
        <v>14</v>
      </c>
      <c r="B26" s="9"/>
      <c r="C26" s="10">
        <f t="shared" si="0"/>
        <v>-1</v>
      </c>
      <c r="D26" s="2">
        <f t="shared" si="1"/>
        <v>1.2999999999999987</v>
      </c>
    </row>
    <row r="27" spans="1:4" ht="24.75" customHeight="1" x14ac:dyDescent="0.15"/>
    <row r="28" spans="1:4" ht="24.75" customHeight="1" x14ac:dyDescent="0.15">
      <c r="A28" s="18" t="s">
        <v>9</v>
      </c>
      <c r="B28" s="18"/>
      <c r="C28" s="18"/>
      <c r="D28" s="18"/>
    </row>
    <row r="29" spans="1:4" ht="24.75" customHeight="1" x14ac:dyDescent="0.15">
      <c r="A29" s="15" t="s">
        <v>11</v>
      </c>
      <c r="B29" s="15">
        <v>1.3149999999999999</v>
      </c>
      <c r="C29" s="15" t="s">
        <v>12</v>
      </c>
      <c r="D29" s="15">
        <v>-2.9889999999999999</v>
      </c>
    </row>
    <row r="30" spans="1:4" ht="24.75" customHeight="1" x14ac:dyDescent="0.15">
      <c r="A30" s="13" t="s">
        <v>10</v>
      </c>
      <c r="B30" s="13" t="s">
        <v>13</v>
      </c>
      <c r="C30" s="13" t="s">
        <v>14</v>
      </c>
      <c r="D30" s="1" t="s">
        <v>19</v>
      </c>
    </row>
    <row r="31" spans="1:4" ht="24.75" customHeight="1" x14ac:dyDescent="0.15">
      <c r="A31" s="2">
        <v>0</v>
      </c>
      <c r="B31" s="2">
        <f>COS(2*PI()*$D$4*A31/$B$4)</f>
        <v>1</v>
      </c>
      <c r="C31" s="2">
        <f>$B$29*COS(2*PI()*$D$4*A31/$B$4+$D$29)</f>
        <v>-1.299720112745111</v>
      </c>
      <c r="D31" s="1"/>
    </row>
    <row r="32" spans="1:4" ht="24.75" customHeight="1" x14ac:dyDescent="0.15">
      <c r="A32" s="2">
        <v>1</v>
      </c>
      <c r="B32" s="2">
        <f t="shared" ref="B32:B45" si="2">COS(2*PI()*$D$4*A32/$B$4)</f>
        <v>6.1257422745431001E-17</v>
      </c>
      <c r="C32" s="2">
        <f t="shared" ref="C32:C45" si="3">$B$29*COS(2*PI()*$D$4*A32/$B$4+$D$29)</f>
        <v>0.1998815362304274</v>
      </c>
      <c r="D32" s="1"/>
    </row>
    <row r="33" spans="1:4" ht="24.75" customHeight="1" x14ac:dyDescent="0.15">
      <c r="A33" s="2">
        <v>2</v>
      </c>
      <c r="B33" s="2">
        <f t="shared" si="2"/>
        <v>-1</v>
      </c>
      <c r="C33" s="2">
        <f t="shared" si="3"/>
        <v>1.299720112745111</v>
      </c>
      <c r="D33" s="1"/>
    </row>
    <row r="34" spans="1:4" ht="24.75" customHeight="1" x14ac:dyDescent="0.15">
      <c r="A34" s="2">
        <v>3</v>
      </c>
      <c r="B34" s="2">
        <f t="shared" si="2"/>
        <v>-1.83772268236293E-16</v>
      </c>
      <c r="C34" s="2">
        <f t="shared" si="3"/>
        <v>-0.1998815362304272</v>
      </c>
      <c r="D34" s="1"/>
    </row>
    <row r="35" spans="1:4" ht="24.75" customHeight="1" x14ac:dyDescent="0.15">
      <c r="A35" s="2">
        <v>4</v>
      </c>
      <c r="B35" s="2">
        <f t="shared" si="2"/>
        <v>1</v>
      </c>
      <c r="C35" s="2">
        <f t="shared" si="3"/>
        <v>-1.299720112745111</v>
      </c>
      <c r="D35" s="1"/>
    </row>
    <row r="36" spans="1:4" ht="24.75" customHeight="1" x14ac:dyDescent="0.15">
      <c r="A36" s="2">
        <v>5</v>
      </c>
      <c r="B36" s="2">
        <f t="shared" si="2"/>
        <v>3.06287113727155E-16</v>
      </c>
      <c r="C36" s="2">
        <f t="shared" si="3"/>
        <v>0.19988153623042706</v>
      </c>
      <c r="D36" s="1"/>
    </row>
    <row r="37" spans="1:4" ht="24.75" customHeight="1" x14ac:dyDescent="0.15">
      <c r="A37" s="2">
        <v>6</v>
      </c>
      <c r="B37" s="2">
        <f t="shared" si="2"/>
        <v>-1</v>
      </c>
      <c r="C37" s="2">
        <f t="shared" si="3"/>
        <v>1.299720112745111</v>
      </c>
      <c r="D37" s="1"/>
    </row>
    <row r="38" spans="1:4" ht="24.75" customHeight="1" x14ac:dyDescent="0.15">
      <c r="A38" s="2">
        <v>7</v>
      </c>
      <c r="B38" s="2">
        <f t="shared" si="2"/>
        <v>-4.28801959218017E-16</v>
      </c>
      <c r="C38" s="2">
        <f t="shared" si="3"/>
        <v>-0.19988153623042804</v>
      </c>
      <c r="D38" s="1"/>
    </row>
    <row r="39" spans="1:4" ht="24.75" customHeight="1" x14ac:dyDescent="0.15">
      <c r="A39" s="2">
        <v>8</v>
      </c>
      <c r="B39" s="2">
        <f t="shared" si="2"/>
        <v>1</v>
      </c>
      <c r="C39" s="2">
        <f t="shared" si="3"/>
        <v>-1.2997201127451115</v>
      </c>
      <c r="D39" s="1"/>
    </row>
    <row r="40" spans="1:4" ht="24.75" customHeight="1" x14ac:dyDescent="0.15">
      <c r="A40" s="2">
        <v>9</v>
      </c>
      <c r="B40" s="2">
        <f t="shared" si="2"/>
        <v>5.51316804708879E-16</v>
      </c>
      <c r="C40" s="2">
        <f t="shared" si="3"/>
        <v>0.1998815362304279</v>
      </c>
      <c r="D40" s="1"/>
    </row>
    <row r="41" spans="1:4" ht="24.75" customHeight="1" x14ac:dyDescent="0.15">
      <c r="A41" s="2">
        <v>10</v>
      </c>
      <c r="B41" s="2">
        <f t="shared" si="2"/>
        <v>-1</v>
      </c>
      <c r="C41" s="2">
        <f t="shared" si="3"/>
        <v>1.2997201127451115</v>
      </c>
      <c r="D41" s="1"/>
    </row>
    <row r="42" spans="1:4" ht="24.75" customHeight="1" x14ac:dyDescent="0.15">
      <c r="A42" s="2">
        <v>11</v>
      </c>
      <c r="B42" s="2">
        <f t="shared" si="2"/>
        <v>-2.4501884895999915E-15</v>
      </c>
      <c r="C42" s="2">
        <f t="shared" si="3"/>
        <v>-0.19988153623042312</v>
      </c>
      <c r="D42" s="1"/>
    </row>
    <row r="43" spans="1:4" ht="24.75" customHeight="1" x14ac:dyDescent="0.15">
      <c r="A43" s="2">
        <v>12</v>
      </c>
      <c r="B43" s="2">
        <f t="shared" si="2"/>
        <v>1</v>
      </c>
      <c r="C43" s="2">
        <f t="shared" si="3"/>
        <v>-1.2997201127451115</v>
      </c>
      <c r="D43" s="1"/>
    </row>
    <row r="44" spans="1:4" ht="24.75" customHeight="1" x14ac:dyDescent="0.15">
      <c r="A44" s="2">
        <v>13</v>
      </c>
      <c r="B44" s="2">
        <f t="shared" si="2"/>
        <v>-9.8001034370964746E-16</v>
      </c>
      <c r="C44" s="2">
        <f t="shared" si="3"/>
        <v>0.19988153623042756</v>
      </c>
      <c r="D44" s="1"/>
    </row>
    <row r="45" spans="1:4" ht="24.75" customHeight="1" x14ac:dyDescent="0.15">
      <c r="A45" s="2">
        <v>14</v>
      </c>
      <c r="B45" s="2">
        <f t="shared" si="2"/>
        <v>-1</v>
      </c>
      <c r="C45" s="2">
        <f t="shared" si="3"/>
        <v>1.2997201127451115</v>
      </c>
      <c r="D45" s="1"/>
    </row>
    <row r="46" spans="1:4" ht="24.75" customHeight="1" x14ac:dyDescent="0.15"/>
    <row r="47" spans="1:4" ht="24.75" customHeight="1" x14ac:dyDescent="0.15"/>
    <row r="48" spans="1:4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</sheetData>
  <mergeCells count="7">
    <mergeCell ref="A1:G1"/>
    <mergeCell ref="A3:D3"/>
    <mergeCell ref="A28:D28"/>
    <mergeCell ref="A5:D5"/>
    <mergeCell ref="G4:K4"/>
    <mergeCell ref="G5:K5"/>
    <mergeCell ref="G6:K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畳み込み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2013-04-14T16:02:24Z</dcterms:created>
  <dcterms:modified xsi:type="dcterms:W3CDTF">2016-06-06T21:32:43Z</dcterms:modified>
</cp:coreProperties>
</file>